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'Sheet1'!$A$2:$P$68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<sst xmlns="http://schemas.openxmlformats.org/spreadsheetml/2006/main" count="62" uniqueCount="51">
  <si>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</si>
  <si>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MONTHLY</t>
  </si>
  <si>
    <t>ACTIVITY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</si>
  <si>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</si>
  <si>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</si>
  <si>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</si>
  <si>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</si>
  <si>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</si>
  <si>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</si>
  <si>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</si>
  <si>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</si>
  <si>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</si>
  <si>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</si>
  <si>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</si>
  <si>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</si>
  <si>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</si>
  <si>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</si>
  <si>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TRAVELLED</t>
  </si>
  <si>
    <t>PAPERS RECD</t>
  </si>
  <si>
    <t>PAPERS SRVD</t>
  </si>
  <si>
    <t>WARRANTS RECD</t>
  </si>
  <si>
    <t>WARRANTS SRVD</t>
  </si>
  <si>
    <t>PROBATE TRANSPORTS</t>
  </si>
  <si>
    <t>TRAFFIC SUMMONS</t>
  </si>
  <si>
    <t>DWI ARRESTS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</si>
  <si>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</si>
  <si>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</si>
  <si>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</si>
  <si>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</si>
  <si>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</si>
  <si>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</si>
  <si>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</si>
  <si>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</si>
  <si>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</si>
  <si>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</si>
  <si>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</si>
  <si>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</si>
  <si>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</si>
  <si>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</si>
  <si>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</si>
  <si>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</si>
  <si>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</si>
  <si>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</si>
  <si>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</si>
  <si>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</si>
  <si>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DISPATCH CALLS FOR SERVICE</t>
  </si>
  <si>
    <t>CCW PERMITS</t>
  </si>
  <si>
    <t>ACCIDENTS INVESTIGATED</t>
  </si>
  <si>
    <t>WATCH IN PASSING/BLDG CHECKS</t>
  </si>
  <si>
    <t xml:space="preserve">                                                                                                                        OPERATIONS STATISTICAL REPORT FOR 2011</t>
  </si>
  <si>
    <t>SELF INITIATED CALLS FOR SRVC.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</si>
</sst>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</numFmts>
  <fonts count="21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164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2" fillId="0" borderId="0" xfId="55" applyNumberFormat="1" applyFont="1" applyFill="1" applyBorder="1" applyAlignment="1" applyProtection="1">
      <alignment/>
      <protection/>
    </xf>
    <xf numFmtId="164" fontId="2" fillId="0" borderId="0" xfId="55" applyFont="1" applyFill="1" applyBorder="1" applyAlignment="1">
      <alignment/>
      <protection/>
    </xf>
    <xf numFmtId="164" fontId="2" fillId="0" borderId="0" xfId="55" applyFont="1" applyFill="1" applyBorder="1" applyAlignment="1" applyProtection="1">
      <alignment/>
      <protection/>
    </xf>
    <xf numFmtId="164" fontId="2" fillId="0" borderId="0" xfId="55" applyNumberFormat="1" applyFont="1" applyFill="1" applyBorder="1" applyAlignment="1" applyProtection="1">
      <alignment horizontal="right"/>
      <protection/>
    </xf>
    <xf numFmtId="164" fontId="2" fillId="0" borderId="0" xfId="55" applyFont="1" applyFill="1" applyBorder="1" applyAlignment="1">
      <alignment horizontal="right"/>
      <protection/>
    </xf>
    <xf numFmtId="41" fontId="2" fillId="0" borderId="0" xfId="55" applyNumberFormat="1" applyFont="1" applyFill="1" applyBorder="1" applyAlignment="1" applyProtection="1">
      <alignment horizontal="right"/>
      <protection locked="0"/>
    </xf>
    <xf numFmtId="164" fontId="2" fillId="0" borderId="0" xfId="55" applyFont="1" applyFill="1" applyBorder="1" applyAlignment="1" applyProtection="1">
      <alignment horizontal="right"/>
      <protection/>
    </xf>
    <xf numFmtId="166" fontId="2" fillId="0" borderId="0" xfId="55" applyNumberFormat="1" applyFont="1" applyFill="1" applyBorder="1" applyAlignment="1">
      <alignment horizontal="right"/>
      <protection/>
    </xf>
    <xf numFmtId="166" fontId="2" fillId="0" borderId="0" xfId="55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4" fontId="2" fillId="0" borderId="0" xfId="55" applyNumberFormat="1" applyFont="1" applyFill="1" applyBorder="1" applyAlignment="1" applyProtection="1">
      <alignment/>
      <protection locked="0"/>
    </xf>
    <xf numFmtId="164" fontId="2" fillId="0" borderId="0" xfId="55" applyNumberFormat="1" applyFont="1" applyFill="1" applyBorder="1" applyAlignment="1" applyProtection="1">
      <alignment horizontal="right"/>
      <protection locked="0"/>
    </xf>
    <xf numFmtId="37" fontId="2" fillId="0" borderId="0" xfId="55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0" fontId="2" fillId="0" borderId="0" xfId="55" applyNumberFormat="1" applyFont="1" applyFill="1" applyBorder="1" applyAlignment="1" applyProtection="1">
      <alignment horizontal="right"/>
      <protection locked="0"/>
    </xf>
    <xf numFmtId="166" fontId="2" fillId="0" borderId="0" xfId="55" applyNumberFormat="1" applyFont="1" applyFill="1" applyBorder="1" applyAlignment="1" applyProtection="1">
      <alignment horizontal="right"/>
      <protection/>
    </xf>
    <xf numFmtId="2" fontId="2" fillId="0" borderId="0" xfId="55" applyNumberFormat="1" applyFont="1" applyFill="1" applyBorder="1" applyAlignment="1" applyProtection="1">
      <alignment/>
      <protection/>
    </xf>
    <xf numFmtId="2" fontId="2" fillId="0" borderId="0" xfId="55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37" fontId="2" fillId="0" borderId="0" xfId="55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="50" zoomScaleNormal="50" zoomScalePageLayoutView="0" workbookViewId="0" topLeftCell="D1">
      <pane xSplit="3210" ySplit="1065" topLeftCell="A15" activePane="bottomRight" state="split"/>
      <selection pane="topLeft" activeCell="A4" sqref="A4"/>
      <selection pane="topRight" activeCell="E3" sqref="E3"/>
      <selection pane="bottomLeft" activeCell="A30" sqref="A30"/>
      <selection pane="bottomRight" activeCell="B31" sqref="B31"/>
    </sheetView>
  </sheetViews>
  <sheetFormatPr defaultColWidth="9.140625" defaultRowHeight="12.75"/>
  <cols>
    <col min="1" max="1" width="55.00390625" style="0" customWidth="1"/>
    <col min="2" max="2" width="21.421875" style="0" customWidth="1"/>
    <col min="3" max="3" width="18.8515625" style="0" customWidth="1"/>
    <col min="4" max="4" width="17.57421875" style="0" customWidth="1"/>
    <col min="5" max="5" width="18.57421875" style="0" customWidth="1"/>
    <col min="6" max="6" width="17.28125" style="0" customWidth="1"/>
    <col min="7" max="7" width="18.57421875" style="0" customWidth="1"/>
    <col min="8" max="8" width="19.140625" style="0" customWidth="1"/>
    <col min="9" max="9" width="17.57421875" style="0" customWidth="1"/>
    <col min="10" max="10" width="18.00390625" style="0" customWidth="1"/>
    <col min="11" max="11" width="18.57421875" style="0" customWidth="1"/>
    <col min="12" max="12" width="19.57421875" style="0" bestFit="1" customWidth="1"/>
    <col min="13" max="13" width="18.7109375" style="0" customWidth="1"/>
    <col min="14" max="14" width="21.00390625" style="0" customWidth="1"/>
    <col min="15" max="15" width="19.28125" style="20" customWidth="1"/>
    <col min="16" max="16" width="20.140625" style="20" bestFit="1" customWidth="1"/>
  </cols>
  <sheetData>
    <row r="1" spans="1:22" ht="18">
      <c r="A1" s="3"/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  <c r="O1" s="17"/>
      <c r="P1" s="19"/>
      <c r="Q1" s="10"/>
      <c r="R1" s="10"/>
      <c r="S1" s="10"/>
      <c r="T1" s="10"/>
      <c r="U1" s="10"/>
      <c r="V1" s="10"/>
    </row>
    <row r="2" spans="1:22" ht="18">
      <c r="A2" s="1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 t="s">
        <v>0</v>
      </c>
      <c r="P2" s="19"/>
      <c r="Q2" s="10"/>
      <c r="R2" s="10"/>
      <c r="S2" s="10"/>
      <c r="T2" s="10"/>
      <c r="U2" s="10"/>
      <c r="V2" s="10"/>
    </row>
    <row r="3" spans="1:22" ht="18">
      <c r="A3" s="1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7"/>
      <c r="P3" s="19"/>
      <c r="Q3" s="10"/>
      <c r="R3" s="10"/>
      <c r="S3" s="10"/>
      <c r="T3" s="10"/>
      <c r="U3" s="10"/>
      <c r="V3" s="10"/>
    </row>
    <row r="4" spans="1:22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1</v>
      </c>
      <c r="P4" s="19"/>
      <c r="Q4" s="10"/>
      <c r="R4" s="10"/>
      <c r="S4" s="10"/>
      <c r="T4" s="10"/>
      <c r="U4" s="10"/>
      <c r="V4" s="10"/>
    </row>
    <row r="5" spans="1:22" ht="18">
      <c r="A5" s="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8" t="s">
        <v>16</v>
      </c>
      <c r="P5" s="19"/>
      <c r="Q5" s="10"/>
      <c r="R5" s="10"/>
      <c r="S5" s="10"/>
      <c r="T5" s="10"/>
      <c r="U5" s="10"/>
      <c r="V5" s="10"/>
    </row>
    <row r="6" spans="1:22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9"/>
      <c r="Q6" s="10"/>
      <c r="R6" s="10"/>
      <c r="S6" s="10"/>
      <c r="T6" s="10"/>
      <c r="U6" s="10"/>
      <c r="V6" s="10"/>
    </row>
    <row r="7" spans="1:22" ht="18">
      <c r="A7" s="11" t="s">
        <v>17</v>
      </c>
      <c r="B7" s="10">
        <v>99980</v>
      </c>
      <c r="C7" s="10">
        <v>83274</v>
      </c>
      <c r="D7" s="10">
        <v>112539</v>
      </c>
      <c r="E7" s="10">
        <v>106027</v>
      </c>
      <c r="F7" s="10">
        <v>111955</v>
      </c>
      <c r="G7" s="6">
        <v>110485</v>
      </c>
      <c r="H7" s="6">
        <v>110455</v>
      </c>
      <c r="I7" s="6">
        <v>106100</v>
      </c>
      <c r="J7" s="6">
        <v>104542</v>
      </c>
      <c r="K7" s="6">
        <v>108459</v>
      </c>
      <c r="L7" s="6">
        <v>102577</v>
      </c>
      <c r="M7" s="6">
        <v>106592</v>
      </c>
      <c r="N7" s="13">
        <f>SUM(B7:M7)</f>
        <v>1262985</v>
      </c>
      <c r="O7" s="18">
        <f>+N7/12</f>
        <v>105248.75</v>
      </c>
      <c r="P7" s="19"/>
      <c r="Q7" s="10"/>
      <c r="R7" s="10"/>
      <c r="S7" s="10"/>
      <c r="T7" s="10"/>
      <c r="U7" s="10"/>
      <c r="V7" s="10"/>
    </row>
    <row r="8" spans="1:22" ht="18">
      <c r="A8" s="11"/>
      <c r="B8" s="10"/>
      <c r="C8" s="10"/>
      <c r="D8" s="10"/>
      <c r="E8" s="10"/>
      <c r="F8" s="10"/>
      <c r="G8" s="12"/>
      <c r="H8" s="12"/>
      <c r="I8" s="12"/>
      <c r="J8" s="12"/>
      <c r="K8" s="12"/>
      <c r="L8" s="12"/>
      <c r="M8" s="12"/>
      <c r="N8" s="13"/>
      <c r="O8" s="18"/>
      <c r="P8" s="19"/>
      <c r="Q8" s="10"/>
      <c r="R8" s="10"/>
      <c r="S8" s="10"/>
      <c r="T8" s="10"/>
      <c r="U8" s="10"/>
      <c r="V8" s="10"/>
    </row>
    <row r="9" spans="1:22" ht="18">
      <c r="A9" s="1" t="s">
        <v>46</v>
      </c>
      <c r="B9" s="10">
        <v>107</v>
      </c>
      <c r="C9" s="10">
        <v>91</v>
      </c>
      <c r="D9" s="10">
        <v>174</v>
      </c>
      <c r="E9" s="10">
        <v>114</v>
      </c>
      <c r="F9" s="10">
        <v>102</v>
      </c>
      <c r="G9" s="5">
        <v>86</v>
      </c>
      <c r="H9" s="5">
        <v>97</v>
      </c>
      <c r="I9" s="5">
        <v>139</v>
      </c>
      <c r="J9" s="5">
        <v>90</v>
      </c>
      <c r="K9" s="5">
        <v>123</v>
      </c>
      <c r="L9" s="5">
        <v>98</v>
      </c>
      <c r="M9" s="5">
        <v>119</v>
      </c>
      <c r="N9" s="13">
        <f>SUM(B9:M9)</f>
        <v>1340</v>
      </c>
      <c r="O9" s="18">
        <f aca="true" t="shared" si="0" ref="O9:O68">+N9/12</f>
        <v>111.66666666666667</v>
      </c>
      <c r="P9" s="19"/>
      <c r="Q9" s="10"/>
      <c r="R9" s="10"/>
      <c r="S9" s="10"/>
      <c r="T9" s="10"/>
      <c r="U9" s="10"/>
      <c r="V9" s="10"/>
    </row>
    <row r="10" spans="1:22" ht="18">
      <c r="A10" s="3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13"/>
      <c r="O10" s="18"/>
      <c r="P10" s="19"/>
      <c r="Q10" s="10"/>
      <c r="R10" s="10"/>
      <c r="S10" s="10"/>
      <c r="T10" s="10"/>
      <c r="U10" s="10"/>
      <c r="V10" s="10"/>
    </row>
    <row r="11" spans="1:22" ht="18">
      <c r="A11" s="1" t="s">
        <v>18</v>
      </c>
      <c r="B11" s="10">
        <v>845</v>
      </c>
      <c r="C11" s="10">
        <v>898</v>
      </c>
      <c r="D11" s="10">
        <v>1261</v>
      </c>
      <c r="E11" s="10">
        <v>1084</v>
      </c>
      <c r="F11" s="10">
        <v>1116</v>
      </c>
      <c r="G11" s="5">
        <v>1254</v>
      </c>
      <c r="H11" s="5">
        <v>1038</v>
      </c>
      <c r="I11" s="5">
        <v>1237</v>
      </c>
      <c r="J11" s="5">
        <v>1079</v>
      </c>
      <c r="K11" s="5">
        <v>978</v>
      </c>
      <c r="L11" s="5">
        <v>1075</v>
      </c>
      <c r="M11" s="5">
        <v>994</v>
      </c>
      <c r="N11" s="13">
        <f>SUM(B11:M11)</f>
        <v>12859</v>
      </c>
      <c r="O11" s="18">
        <f t="shared" si="0"/>
        <v>1071.5833333333333</v>
      </c>
      <c r="P11" s="19"/>
      <c r="Q11" s="10"/>
      <c r="R11" s="10"/>
      <c r="S11" s="10"/>
      <c r="T11" s="10"/>
      <c r="U11" s="10"/>
      <c r="V11" s="10"/>
    </row>
    <row r="12" spans="1:22" ht="18">
      <c r="A12" s="1" t="s">
        <v>19</v>
      </c>
      <c r="B12" s="10">
        <v>761</v>
      </c>
      <c r="C12" s="10">
        <v>616</v>
      </c>
      <c r="D12" s="10">
        <v>1020</v>
      </c>
      <c r="E12" s="10">
        <v>855</v>
      </c>
      <c r="F12" s="10">
        <v>679</v>
      </c>
      <c r="G12" s="5">
        <v>1056</v>
      </c>
      <c r="H12" s="5">
        <v>824</v>
      </c>
      <c r="I12" s="5">
        <v>1018</v>
      </c>
      <c r="J12" s="5">
        <v>758</v>
      </c>
      <c r="K12" s="5">
        <v>798</v>
      </c>
      <c r="L12" s="5">
        <v>812</v>
      </c>
      <c r="M12" s="5">
        <v>744</v>
      </c>
      <c r="N12" s="6">
        <f>SUM(B12:M12)</f>
        <v>9941</v>
      </c>
      <c r="O12" s="18">
        <f t="shared" si="0"/>
        <v>828.4166666666666</v>
      </c>
      <c r="P12" s="19"/>
      <c r="Q12" s="10"/>
      <c r="R12" s="10"/>
      <c r="S12" s="10"/>
      <c r="T12" s="10"/>
      <c r="U12" s="10"/>
      <c r="V12" s="10"/>
    </row>
    <row r="13" spans="1:22" ht="18">
      <c r="A13" s="3"/>
      <c r="B13" s="10"/>
      <c r="C13" s="10"/>
      <c r="D13" s="10"/>
      <c r="E13" s="10"/>
      <c r="F13" s="10"/>
      <c r="G13" s="7"/>
      <c r="H13" s="7"/>
      <c r="I13" s="7"/>
      <c r="J13" s="7"/>
      <c r="K13" s="7"/>
      <c r="L13" s="7"/>
      <c r="M13" s="7"/>
      <c r="N13" s="13"/>
      <c r="O13" s="18"/>
      <c r="P13" s="19"/>
      <c r="Q13" s="10"/>
      <c r="R13" s="10"/>
      <c r="S13" s="10"/>
      <c r="T13" s="10"/>
      <c r="U13" s="10"/>
      <c r="V13" s="10"/>
    </row>
    <row r="14" spans="1:22" ht="18">
      <c r="A14" s="1" t="s">
        <v>20</v>
      </c>
      <c r="B14" s="10">
        <v>403</v>
      </c>
      <c r="C14" s="10">
        <v>322</v>
      </c>
      <c r="D14" s="10">
        <v>454</v>
      </c>
      <c r="E14" s="10">
        <v>422</v>
      </c>
      <c r="F14" s="10">
        <v>353</v>
      </c>
      <c r="G14" s="5">
        <v>452</v>
      </c>
      <c r="H14" s="5">
        <v>434</v>
      </c>
      <c r="I14" s="5">
        <v>481</v>
      </c>
      <c r="J14" s="5">
        <v>433</v>
      </c>
      <c r="K14" s="5">
        <v>450</v>
      </c>
      <c r="L14" s="5">
        <v>437</v>
      </c>
      <c r="M14" s="5">
        <v>418</v>
      </c>
      <c r="N14" s="6">
        <f>SUM(B14:M14)</f>
        <v>5059</v>
      </c>
      <c r="O14" s="18">
        <f t="shared" si="0"/>
        <v>421.5833333333333</v>
      </c>
      <c r="P14" s="19"/>
      <c r="Q14" s="10"/>
      <c r="R14" s="10"/>
      <c r="S14" s="10"/>
      <c r="T14" s="10"/>
      <c r="U14" s="10"/>
      <c r="V14" s="10"/>
    </row>
    <row r="15" spans="1:22" ht="18">
      <c r="A15" s="1" t="s">
        <v>21</v>
      </c>
      <c r="B15" s="10">
        <v>408</v>
      </c>
      <c r="C15" s="10">
        <v>379</v>
      </c>
      <c r="D15" s="10">
        <v>457</v>
      </c>
      <c r="E15" s="10">
        <v>417</v>
      </c>
      <c r="F15" s="10">
        <v>417</v>
      </c>
      <c r="G15" s="5">
        <v>406</v>
      </c>
      <c r="H15" s="5">
        <v>380</v>
      </c>
      <c r="I15" s="5">
        <v>386</v>
      </c>
      <c r="J15" s="5">
        <v>412</v>
      </c>
      <c r="K15" s="5">
        <v>402</v>
      </c>
      <c r="L15" s="5">
        <v>437</v>
      </c>
      <c r="M15" s="5">
        <v>415</v>
      </c>
      <c r="N15" s="6">
        <f>SUM(B15:M15)</f>
        <v>4916</v>
      </c>
      <c r="O15" s="18">
        <f t="shared" si="0"/>
        <v>409.6666666666667</v>
      </c>
      <c r="P15" s="19"/>
      <c r="Q15" s="10"/>
      <c r="R15" s="10"/>
      <c r="S15" s="10"/>
      <c r="T15" s="10"/>
      <c r="U15" s="10"/>
      <c r="V15" s="10"/>
    </row>
    <row r="16" spans="1:22" ht="18">
      <c r="A16" s="3"/>
      <c r="B16" s="10"/>
      <c r="C16" s="10"/>
      <c r="D16" s="10"/>
      <c r="E16" s="10"/>
      <c r="F16" s="10"/>
      <c r="G16" s="7"/>
      <c r="H16" s="7"/>
      <c r="I16" s="7"/>
      <c r="J16" s="7"/>
      <c r="K16" s="7"/>
      <c r="L16" s="7"/>
      <c r="M16" s="7"/>
      <c r="N16" s="13"/>
      <c r="O16" s="18"/>
      <c r="P16" s="19"/>
      <c r="Q16" s="10"/>
      <c r="R16" s="10"/>
      <c r="S16" s="10"/>
      <c r="T16" s="10"/>
      <c r="U16" s="10"/>
      <c r="V16" s="10"/>
    </row>
    <row r="17" spans="1:22" ht="18">
      <c r="A17" s="1" t="s">
        <v>45</v>
      </c>
      <c r="B17" s="10">
        <v>1577</v>
      </c>
      <c r="C17" s="10">
        <v>1536</v>
      </c>
      <c r="D17" s="10">
        <v>1834</v>
      </c>
      <c r="E17" s="10">
        <v>1919</v>
      </c>
      <c r="F17" s="10">
        <v>1839</v>
      </c>
      <c r="G17" s="5">
        <v>2032</v>
      </c>
      <c r="H17" s="5">
        <v>1849</v>
      </c>
      <c r="I17" s="5">
        <v>1827</v>
      </c>
      <c r="J17" s="5">
        <v>1633</v>
      </c>
      <c r="K17" s="5">
        <v>1768</v>
      </c>
      <c r="L17" s="5">
        <v>1480</v>
      </c>
      <c r="M17" s="5">
        <v>1564</v>
      </c>
      <c r="N17" s="6">
        <f>SUM(B17:M17)</f>
        <v>20858</v>
      </c>
      <c r="O17" s="18">
        <f t="shared" si="0"/>
        <v>1738.1666666666667</v>
      </c>
      <c r="P17" s="19"/>
      <c r="Q17" s="10"/>
      <c r="R17" s="10"/>
      <c r="S17" s="10"/>
      <c r="T17" s="10"/>
      <c r="U17" s="10"/>
      <c r="V17" s="10"/>
    </row>
    <row r="18" spans="1:22" ht="18">
      <c r="A18" s="3" t="s">
        <v>50</v>
      </c>
      <c r="B18" s="10">
        <v>4331</v>
      </c>
      <c r="C18" s="10">
        <v>3449</v>
      </c>
      <c r="D18" s="10">
        <v>4770</v>
      </c>
      <c r="E18" s="10">
        <v>4326</v>
      </c>
      <c r="F18" s="10">
        <v>4700</v>
      </c>
      <c r="G18" s="7">
        <v>4269</v>
      </c>
      <c r="H18" s="7">
        <v>3955</v>
      </c>
      <c r="I18" s="7">
        <v>3790</v>
      </c>
      <c r="J18" s="7">
        <v>3577</v>
      </c>
      <c r="K18" s="7">
        <v>3718</v>
      </c>
      <c r="L18" s="7">
        <v>4022</v>
      </c>
      <c r="M18" s="7">
        <v>4190</v>
      </c>
      <c r="N18" s="6">
        <f>SUM(B18:M18)</f>
        <v>49097</v>
      </c>
      <c r="O18" s="18">
        <f t="shared" si="0"/>
        <v>4091.4166666666665</v>
      </c>
      <c r="P18" s="19"/>
      <c r="Q18" s="10"/>
      <c r="R18" s="10"/>
      <c r="S18" s="10"/>
      <c r="T18" s="10"/>
      <c r="U18" s="10"/>
      <c r="V18" s="10"/>
    </row>
    <row r="19" spans="1:22" ht="18">
      <c r="A19" s="3" t="s">
        <v>48</v>
      </c>
      <c r="B19" s="10">
        <v>1948</v>
      </c>
      <c r="C19" s="10">
        <v>1289</v>
      </c>
      <c r="D19" s="10">
        <v>1719</v>
      </c>
      <c r="E19" s="10">
        <v>1364</v>
      </c>
      <c r="F19" s="10">
        <v>1739</v>
      </c>
      <c r="G19" s="7">
        <v>1307</v>
      </c>
      <c r="H19" s="7">
        <v>1265</v>
      </c>
      <c r="I19" s="7">
        <v>1167</v>
      </c>
      <c r="J19" s="7">
        <v>1134</v>
      </c>
      <c r="K19" s="7">
        <v>1132</v>
      </c>
      <c r="L19" s="7">
        <v>1452</v>
      </c>
      <c r="M19" s="7">
        <v>1583</v>
      </c>
      <c r="N19" s="6">
        <f>SUM(B19:M19)</f>
        <v>17099</v>
      </c>
      <c r="O19" s="18">
        <f t="shared" si="0"/>
        <v>1424.9166666666667</v>
      </c>
      <c r="P19" s="19"/>
      <c r="Q19" s="10"/>
      <c r="R19" s="10"/>
      <c r="S19" s="10"/>
      <c r="T19" s="10"/>
      <c r="U19" s="10"/>
      <c r="V19" s="10"/>
    </row>
    <row r="20" spans="1:22" ht="18">
      <c r="A20" s="3"/>
      <c r="N20" s="6"/>
      <c r="O20" s="18"/>
      <c r="P20" s="19"/>
      <c r="Q20" s="10"/>
      <c r="R20" s="10"/>
      <c r="S20" s="10"/>
      <c r="T20" s="10"/>
      <c r="U20" s="10"/>
      <c r="V20" s="10"/>
    </row>
    <row r="21" spans="1:22" ht="18">
      <c r="A21" s="3" t="s">
        <v>22</v>
      </c>
      <c r="B21" s="10">
        <v>3</v>
      </c>
      <c r="C21" s="10">
        <v>4</v>
      </c>
      <c r="D21" s="10">
        <v>1</v>
      </c>
      <c r="E21" s="10">
        <v>3</v>
      </c>
      <c r="F21" s="10">
        <v>3</v>
      </c>
      <c r="G21" s="7">
        <v>4</v>
      </c>
      <c r="H21" s="7">
        <v>1</v>
      </c>
      <c r="I21" s="7">
        <v>3</v>
      </c>
      <c r="J21" s="7">
        <v>4</v>
      </c>
      <c r="K21" s="7">
        <v>5</v>
      </c>
      <c r="L21" s="7">
        <v>5</v>
      </c>
      <c r="M21" s="7">
        <v>1</v>
      </c>
      <c r="N21" s="6">
        <f>SUM(B21:M21)</f>
        <v>37</v>
      </c>
      <c r="O21" s="18">
        <f t="shared" si="0"/>
        <v>3.0833333333333335</v>
      </c>
      <c r="P21" s="19"/>
      <c r="Q21" s="10"/>
      <c r="R21" s="10"/>
      <c r="S21" s="10"/>
      <c r="T21" s="10"/>
      <c r="U21" s="10"/>
      <c r="V21" s="10"/>
    </row>
    <row r="22" spans="1:22" ht="18">
      <c r="A22" s="3"/>
      <c r="B22" s="10"/>
      <c r="C22" s="10"/>
      <c r="D22" s="10"/>
      <c r="E22" s="10"/>
      <c r="F22" s="10"/>
      <c r="G22" s="7"/>
      <c r="H22" s="7"/>
      <c r="I22" s="7"/>
      <c r="J22" s="7"/>
      <c r="K22" s="7"/>
      <c r="L22" s="7"/>
      <c r="M22" s="7"/>
      <c r="N22" s="6"/>
      <c r="O22" s="18"/>
      <c r="P22" s="19"/>
      <c r="Q22" s="10"/>
      <c r="R22" s="10"/>
      <c r="S22" s="10"/>
      <c r="T22" s="10"/>
      <c r="U22" s="10"/>
      <c r="V22" s="10"/>
    </row>
    <row r="23" spans="1:22" ht="18">
      <c r="A23" s="1" t="s">
        <v>23</v>
      </c>
      <c r="B23" s="10">
        <v>271</v>
      </c>
      <c r="C23" s="10">
        <v>294</v>
      </c>
      <c r="D23" s="10">
        <v>436</v>
      </c>
      <c r="E23" s="10">
        <v>392</v>
      </c>
      <c r="F23" s="10">
        <v>525</v>
      </c>
      <c r="G23" s="7">
        <v>379</v>
      </c>
      <c r="H23" s="7">
        <v>237</v>
      </c>
      <c r="I23" s="7">
        <v>192</v>
      </c>
      <c r="J23" s="7">
        <v>212</v>
      </c>
      <c r="K23" s="7">
        <v>239</v>
      </c>
      <c r="L23" s="7">
        <v>294</v>
      </c>
      <c r="M23" s="7">
        <v>235</v>
      </c>
      <c r="N23" s="6">
        <f>SUM(B23:M23)</f>
        <v>3706</v>
      </c>
      <c r="O23" s="18">
        <f t="shared" si="0"/>
        <v>308.8333333333333</v>
      </c>
      <c r="P23" s="19"/>
      <c r="Q23" s="10"/>
      <c r="R23" s="10"/>
      <c r="S23" s="10"/>
      <c r="T23" s="10"/>
      <c r="U23" s="10"/>
      <c r="V23" s="10"/>
    </row>
    <row r="24" spans="1:22" ht="18">
      <c r="A24" s="1" t="s">
        <v>24</v>
      </c>
      <c r="B24" s="10">
        <v>22</v>
      </c>
      <c r="C24" s="10">
        <v>12</v>
      </c>
      <c r="D24" s="10">
        <v>34</v>
      </c>
      <c r="E24" s="10">
        <v>29</v>
      </c>
      <c r="F24" s="10">
        <v>30</v>
      </c>
      <c r="G24" s="5">
        <v>23</v>
      </c>
      <c r="H24" s="5">
        <v>21</v>
      </c>
      <c r="I24" s="5">
        <v>22</v>
      </c>
      <c r="J24" s="5">
        <v>23</v>
      </c>
      <c r="K24" s="5">
        <v>19</v>
      </c>
      <c r="L24" s="5">
        <v>19</v>
      </c>
      <c r="M24" s="5">
        <v>21</v>
      </c>
      <c r="N24" s="6">
        <f aca="true" t="shared" si="1" ref="N24:N68">SUM(B24:M24)</f>
        <v>275</v>
      </c>
      <c r="O24" s="18">
        <f t="shared" si="0"/>
        <v>22.916666666666668</v>
      </c>
      <c r="P24" s="19"/>
      <c r="Q24" s="10"/>
      <c r="R24" s="10"/>
      <c r="S24" s="10"/>
      <c r="T24" s="10"/>
      <c r="U24" s="10"/>
      <c r="V24" s="10"/>
    </row>
    <row r="25" spans="1:22" ht="18">
      <c r="A25" s="1" t="s">
        <v>47</v>
      </c>
      <c r="B25" s="10">
        <v>16</v>
      </c>
      <c r="C25" s="10">
        <v>17</v>
      </c>
      <c r="D25" s="10">
        <v>11</v>
      </c>
      <c r="E25" s="10">
        <v>17</v>
      </c>
      <c r="F25" s="10">
        <v>9</v>
      </c>
      <c r="G25" s="5">
        <v>17</v>
      </c>
      <c r="H25" s="5">
        <v>12</v>
      </c>
      <c r="I25" s="5">
        <v>15</v>
      </c>
      <c r="J25" s="5">
        <v>20</v>
      </c>
      <c r="K25" s="5">
        <v>7</v>
      </c>
      <c r="L25" s="5">
        <v>9</v>
      </c>
      <c r="M25" s="5">
        <v>21</v>
      </c>
      <c r="N25" s="6">
        <f t="shared" si="1"/>
        <v>171</v>
      </c>
      <c r="O25" s="18">
        <f t="shared" si="0"/>
        <v>14.25</v>
      </c>
      <c r="P25" s="19"/>
      <c r="Q25" s="10"/>
      <c r="R25" s="10"/>
      <c r="S25" s="10"/>
      <c r="T25" s="10"/>
      <c r="U25" s="10"/>
      <c r="V25" s="10"/>
    </row>
    <row r="26" spans="1:22" ht="18">
      <c r="A26" s="3"/>
      <c r="B26" s="10"/>
      <c r="C26" s="10"/>
      <c r="D26" s="10"/>
      <c r="E26" s="10"/>
      <c r="F26" s="10"/>
      <c r="G26" s="5"/>
      <c r="H26" s="5"/>
      <c r="I26" s="5"/>
      <c r="J26" s="5"/>
      <c r="K26" s="5"/>
      <c r="L26" s="5"/>
      <c r="M26" s="5"/>
      <c r="N26" s="6"/>
      <c r="O26" s="18"/>
      <c r="P26" s="19"/>
      <c r="Q26" s="10"/>
      <c r="R26" s="10"/>
      <c r="S26" s="10"/>
      <c r="T26" s="10"/>
      <c r="U26" s="10"/>
      <c r="V26" s="10"/>
    </row>
    <row r="27" spans="1:22" ht="18">
      <c r="A27" s="1" t="s">
        <v>25</v>
      </c>
      <c r="B27" s="10">
        <v>0</v>
      </c>
      <c r="C27" s="10">
        <v>0</v>
      </c>
      <c r="D27" s="10">
        <v>0</v>
      </c>
      <c r="E27" s="10">
        <v>1</v>
      </c>
      <c r="F27" s="10">
        <v>0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0</v>
      </c>
      <c r="M27" s="7">
        <v>0</v>
      </c>
      <c r="N27" s="6">
        <f t="shared" si="1"/>
        <v>2</v>
      </c>
      <c r="O27" s="18">
        <f t="shared" si="0"/>
        <v>0.16666666666666666</v>
      </c>
      <c r="P27" s="19"/>
      <c r="Q27" s="10"/>
      <c r="R27" s="10"/>
      <c r="S27" s="10"/>
      <c r="T27" s="10"/>
      <c r="U27" s="10"/>
      <c r="V27" s="10"/>
    </row>
    <row r="28" spans="1:22" ht="18">
      <c r="A28" s="1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3">
        <f t="shared" si="1"/>
        <v>0</v>
      </c>
      <c r="O28" s="18">
        <f t="shared" si="0"/>
        <v>0</v>
      </c>
      <c r="P28" s="19"/>
      <c r="Q28" s="10"/>
      <c r="R28" s="10"/>
      <c r="S28" s="10"/>
      <c r="T28" s="10"/>
      <c r="U28" s="10"/>
      <c r="V28" s="10"/>
    </row>
    <row r="29" spans="1:22" ht="18">
      <c r="A29" s="3"/>
      <c r="B29" s="10"/>
      <c r="C29" s="10"/>
      <c r="D29" s="10"/>
      <c r="E29" s="10"/>
      <c r="F29" s="10"/>
      <c r="G29" s="5"/>
      <c r="H29" s="5"/>
      <c r="I29" s="5"/>
      <c r="J29" s="5"/>
      <c r="K29" s="5"/>
      <c r="L29" s="5"/>
      <c r="M29" s="5"/>
      <c r="N29" s="6"/>
      <c r="O29" s="18"/>
      <c r="P29" s="19"/>
      <c r="Q29" s="10"/>
      <c r="R29" s="10"/>
      <c r="S29" s="10"/>
      <c r="T29" s="10"/>
      <c r="U29" s="10"/>
      <c r="V29" s="10"/>
    </row>
    <row r="30" spans="1:22" ht="18">
      <c r="A30" s="1" t="s">
        <v>27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7">
        <v>0</v>
      </c>
      <c r="H30" s="7">
        <v>2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6">
        <f t="shared" si="1"/>
        <v>4</v>
      </c>
      <c r="O30" s="18">
        <f t="shared" si="0"/>
        <v>0.3333333333333333</v>
      </c>
      <c r="P30" s="19"/>
      <c r="Q30" s="10"/>
      <c r="R30" s="10"/>
      <c r="S30" s="10"/>
      <c r="T30" s="10"/>
      <c r="U30" s="10"/>
      <c r="V30" s="10"/>
    </row>
    <row r="31" spans="1:22" ht="18">
      <c r="A31" s="1" t="s">
        <v>26</v>
      </c>
      <c r="B31" s="10">
        <v>0</v>
      </c>
      <c r="C31" s="10">
        <v>0</v>
      </c>
      <c r="D31" s="10">
        <v>0</v>
      </c>
      <c r="E31" s="10">
        <v>1</v>
      </c>
      <c r="F31" s="10">
        <v>1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13">
        <f t="shared" si="1"/>
        <v>4</v>
      </c>
      <c r="O31" s="18">
        <f t="shared" si="0"/>
        <v>0.3333333333333333</v>
      </c>
      <c r="P31" s="19"/>
      <c r="Q31" s="10"/>
      <c r="R31" s="10"/>
      <c r="S31" s="10"/>
      <c r="T31" s="10"/>
      <c r="U31" s="10"/>
      <c r="V31" s="10"/>
    </row>
    <row r="32" spans="1:22" ht="18">
      <c r="A32" s="3"/>
      <c r="B32" s="10"/>
      <c r="C32" s="10"/>
      <c r="D32" s="10"/>
      <c r="E32" s="10"/>
      <c r="F32" s="10"/>
      <c r="G32" s="5"/>
      <c r="H32" s="5"/>
      <c r="I32" s="5"/>
      <c r="J32" s="5"/>
      <c r="K32" s="5"/>
      <c r="L32" s="5"/>
      <c r="M32" s="5"/>
      <c r="N32" s="6"/>
      <c r="O32" s="18"/>
      <c r="P32" s="19"/>
      <c r="Q32" s="10"/>
      <c r="R32" s="10"/>
      <c r="S32" s="10"/>
      <c r="T32" s="10"/>
      <c r="U32" s="10"/>
      <c r="V32" s="10"/>
    </row>
    <row r="33" spans="1:22" ht="18">
      <c r="A33" s="1" t="s">
        <v>28</v>
      </c>
      <c r="B33" s="10">
        <v>52</v>
      </c>
      <c r="C33" s="10">
        <v>30</v>
      </c>
      <c r="D33" s="10">
        <v>52</v>
      </c>
      <c r="E33" s="10">
        <v>61</v>
      </c>
      <c r="F33" s="10">
        <v>53</v>
      </c>
      <c r="G33" s="7">
        <v>66</v>
      </c>
      <c r="H33" s="7">
        <v>60</v>
      </c>
      <c r="I33" s="7">
        <v>53</v>
      </c>
      <c r="J33" s="7">
        <v>64</v>
      </c>
      <c r="K33" s="7">
        <v>51</v>
      </c>
      <c r="L33" s="7">
        <v>41</v>
      </c>
      <c r="M33" s="7">
        <v>41</v>
      </c>
      <c r="N33" s="6">
        <f t="shared" si="1"/>
        <v>624</v>
      </c>
      <c r="O33" s="18">
        <f t="shared" si="0"/>
        <v>52</v>
      </c>
      <c r="P33" s="19"/>
      <c r="Q33" s="10"/>
      <c r="R33" s="10"/>
      <c r="S33" s="10"/>
      <c r="T33" s="10"/>
      <c r="U33" s="10"/>
      <c r="V33" s="10"/>
    </row>
    <row r="34" spans="1:22" ht="18">
      <c r="A34" s="1" t="s">
        <v>26</v>
      </c>
      <c r="B34" s="10">
        <v>45</v>
      </c>
      <c r="C34" s="10">
        <v>21</v>
      </c>
      <c r="D34" s="10">
        <v>34</v>
      </c>
      <c r="E34" s="10">
        <v>66</v>
      </c>
      <c r="F34" s="10">
        <v>48</v>
      </c>
      <c r="G34" s="5">
        <v>54</v>
      </c>
      <c r="H34" s="5">
        <v>44</v>
      </c>
      <c r="I34" s="5">
        <v>45</v>
      </c>
      <c r="J34" s="5">
        <v>47</v>
      </c>
      <c r="K34" s="5">
        <v>42</v>
      </c>
      <c r="L34" s="5">
        <v>32</v>
      </c>
      <c r="M34" s="5">
        <v>44</v>
      </c>
      <c r="N34" s="6">
        <f t="shared" si="1"/>
        <v>522</v>
      </c>
      <c r="O34" s="18">
        <f t="shared" si="0"/>
        <v>43.5</v>
      </c>
      <c r="P34" s="19"/>
      <c r="Q34" s="10"/>
      <c r="R34" s="10"/>
      <c r="S34" s="10"/>
      <c r="T34" s="10"/>
      <c r="U34" s="10"/>
      <c r="V34" s="10"/>
    </row>
    <row r="35" spans="1:22" ht="18">
      <c r="A35" s="3"/>
      <c r="B35" s="10"/>
      <c r="C35" s="10"/>
      <c r="D35" s="10"/>
      <c r="E35" s="10"/>
      <c r="F35" s="10"/>
      <c r="G35" s="5"/>
      <c r="H35" s="5"/>
      <c r="I35" s="5"/>
      <c r="J35" s="5"/>
      <c r="K35" s="5"/>
      <c r="L35" s="5"/>
      <c r="M35" s="5"/>
      <c r="N35" s="6"/>
      <c r="O35" s="18"/>
      <c r="P35" s="19"/>
      <c r="Q35" s="10"/>
      <c r="R35" s="10"/>
      <c r="S35" s="10"/>
      <c r="T35" s="10"/>
      <c r="U35" s="10"/>
      <c r="V35" s="10"/>
    </row>
    <row r="36" spans="1:22" ht="18">
      <c r="A36" s="1" t="s">
        <v>29</v>
      </c>
      <c r="B36" s="10">
        <v>7</v>
      </c>
      <c r="C36" s="10">
        <v>6</v>
      </c>
      <c r="D36" s="10">
        <v>5</v>
      </c>
      <c r="E36" s="10">
        <v>7</v>
      </c>
      <c r="F36" s="10">
        <v>11</v>
      </c>
      <c r="G36" s="7">
        <v>9</v>
      </c>
      <c r="H36" s="7">
        <v>6</v>
      </c>
      <c r="I36" s="7">
        <v>11</v>
      </c>
      <c r="J36" s="7">
        <v>15</v>
      </c>
      <c r="K36" s="7">
        <v>12</v>
      </c>
      <c r="L36" s="7">
        <v>16</v>
      </c>
      <c r="M36" s="7">
        <v>7</v>
      </c>
      <c r="N36" s="6">
        <f t="shared" si="1"/>
        <v>112</v>
      </c>
      <c r="O36" s="18">
        <f t="shared" si="0"/>
        <v>9.333333333333334</v>
      </c>
      <c r="P36" s="19"/>
      <c r="Q36" s="10"/>
      <c r="R36" s="10"/>
      <c r="S36" s="10"/>
      <c r="T36" s="10"/>
      <c r="U36" s="10"/>
      <c r="V36" s="10"/>
    </row>
    <row r="37" spans="1:22" ht="19.5" customHeight="1">
      <c r="A37" s="1" t="s">
        <v>26</v>
      </c>
      <c r="B37" s="10">
        <v>3</v>
      </c>
      <c r="C37" s="10">
        <v>5</v>
      </c>
      <c r="D37" s="10">
        <v>3</v>
      </c>
      <c r="E37" s="10">
        <v>3</v>
      </c>
      <c r="F37" s="10">
        <v>4</v>
      </c>
      <c r="G37" s="5">
        <v>1</v>
      </c>
      <c r="H37" s="5">
        <v>2</v>
      </c>
      <c r="I37" s="5">
        <v>5</v>
      </c>
      <c r="J37" s="5">
        <v>5</v>
      </c>
      <c r="K37" s="5">
        <v>10</v>
      </c>
      <c r="L37" s="5">
        <v>5</v>
      </c>
      <c r="M37" s="5">
        <v>7</v>
      </c>
      <c r="N37" s="6">
        <f t="shared" si="1"/>
        <v>53</v>
      </c>
      <c r="O37" s="18">
        <f t="shared" si="0"/>
        <v>4.416666666666667</v>
      </c>
      <c r="P37" s="19"/>
      <c r="Q37" s="10"/>
      <c r="R37" s="10"/>
      <c r="S37" s="10"/>
      <c r="T37" s="10"/>
      <c r="U37" s="10"/>
      <c r="V37" s="10"/>
    </row>
    <row r="38" spans="1:22" ht="18">
      <c r="A38" s="3"/>
      <c r="B38" s="10"/>
      <c r="C38" s="10"/>
      <c r="D38" s="10"/>
      <c r="E38" s="10"/>
      <c r="F38" s="10"/>
      <c r="G38" s="5"/>
      <c r="H38" s="5"/>
      <c r="I38" s="5"/>
      <c r="J38" s="5"/>
      <c r="K38" s="5"/>
      <c r="L38" s="5"/>
      <c r="M38" s="5"/>
      <c r="N38" s="6"/>
      <c r="O38" s="18"/>
      <c r="P38" s="19"/>
      <c r="Q38" s="10"/>
      <c r="R38" s="10"/>
      <c r="S38" s="10"/>
      <c r="T38" s="10"/>
      <c r="U38" s="10"/>
      <c r="V38" s="10"/>
    </row>
    <row r="39" spans="1:22" ht="18">
      <c r="A39" s="1" t="s">
        <v>30</v>
      </c>
      <c r="B39" s="10">
        <v>0</v>
      </c>
      <c r="C39" s="10">
        <v>0</v>
      </c>
      <c r="D39" s="10">
        <v>1</v>
      </c>
      <c r="E39" s="10">
        <v>2</v>
      </c>
      <c r="F39" s="10">
        <v>0</v>
      </c>
      <c r="G39" s="7">
        <v>2</v>
      </c>
      <c r="H39" s="7">
        <v>0</v>
      </c>
      <c r="I39" s="7">
        <v>2</v>
      </c>
      <c r="J39" s="7">
        <v>1</v>
      </c>
      <c r="K39" s="7">
        <v>4</v>
      </c>
      <c r="L39" s="7">
        <v>3</v>
      </c>
      <c r="M39" s="7">
        <v>2</v>
      </c>
      <c r="N39" s="6">
        <f t="shared" si="1"/>
        <v>17</v>
      </c>
      <c r="O39" s="18">
        <f t="shared" si="0"/>
        <v>1.4166666666666667</v>
      </c>
      <c r="P39" s="19"/>
      <c r="Q39" s="10"/>
      <c r="R39" s="10"/>
      <c r="S39" s="10"/>
      <c r="T39" s="10"/>
      <c r="U39" s="10"/>
      <c r="V39" s="10"/>
    </row>
    <row r="40" spans="1:22" ht="18">
      <c r="A40" s="1" t="s">
        <v>26</v>
      </c>
      <c r="B40" s="10">
        <v>0</v>
      </c>
      <c r="C40" s="10">
        <v>0</v>
      </c>
      <c r="D40" s="10">
        <v>2</v>
      </c>
      <c r="E40" s="10">
        <v>2</v>
      </c>
      <c r="F40" s="10">
        <v>0</v>
      </c>
      <c r="G40" s="5">
        <v>2</v>
      </c>
      <c r="H40" s="5">
        <v>1</v>
      </c>
      <c r="I40" s="5">
        <v>1</v>
      </c>
      <c r="J40" s="5">
        <v>0</v>
      </c>
      <c r="K40" s="5">
        <v>0</v>
      </c>
      <c r="L40" s="5">
        <v>3</v>
      </c>
      <c r="M40" s="5">
        <v>3</v>
      </c>
      <c r="N40" s="13">
        <f t="shared" si="1"/>
        <v>14</v>
      </c>
      <c r="O40" s="18">
        <f t="shared" si="0"/>
        <v>1.1666666666666667</v>
      </c>
      <c r="P40" s="19"/>
      <c r="Q40" s="10"/>
      <c r="R40" s="10"/>
      <c r="S40" s="10"/>
      <c r="T40" s="10"/>
      <c r="U40" s="10"/>
      <c r="V40" s="10"/>
    </row>
    <row r="41" spans="1:22" ht="18">
      <c r="A41" s="1"/>
      <c r="B41" s="10"/>
      <c r="C41" s="10"/>
      <c r="D41" s="10"/>
      <c r="E41" s="10"/>
      <c r="F41" s="10"/>
      <c r="G41" s="5"/>
      <c r="H41" s="5"/>
      <c r="I41" s="5"/>
      <c r="J41" s="5"/>
      <c r="K41" s="5"/>
      <c r="L41" s="5"/>
      <c r="M41" s="5"/>
      <c r="N41" s="6"/>
      <c r="O41" s="18"/>
      <c r="P41" s="19"/>
      <c r="Q41" s="10"/>
      <c r="R41" s="10"/>
      <c r="S41" s="10"/>
      <c r="T41" s="10"/>
      <c r="U41" s="10"/>
      <c r="V41" s="10"/>
    </row>
    <row r="42" spans="1:22" ht="18">
      <c r="A42" s="1" t="s">
        <v>31</v>
      </c>
      <c r="B42" s="10">
        <v>0</v>
      </c>
      <c r="C42" s="10">
        <v>1</v>
      </c>
      <c r="D42" s="10">
        <v>5</v>
      </c>
      <c r="E42" s="10">
        <v>3</v>
      </c>
      <c r="F42" s="10">
        <v>1</v>
      </c>
      <c r="G42" s="5">
        <v>3</v>
      </c>
      <c r="H42" s="5">
        <v>2</v>
      </c>
      <c r="I42" s="5">
        <v>4</v>
      </c>
      <c r="J42" s="5">
        <v>3</v>
      </c>
      <c r="K42" s="5">
        <v>1</v>
      </c>
      <c r="L42" s="5">
        <v>1</v>
      </c>
      <c r="M42" s="5">
        <v>1</v>
      </c>
      <c r="N42" s="6">
        <f t="shared" si="1"/>
        <v>25</v>
      </c>
      <c r="O42" s="18">
        <f t="shared" si="0"/>
        <v>2.0833333333333335</v>
      </c>
      <c r="P42" s="19"/>
      <c r="Q42" s="10"/>
      <c r="R42" s="10"/>
      <c r="S42" s="10"/>
      <c r="T42" s="10"/>
      <c r="U42" s="10"/>
      <c r="V42" s="10"/>
    </row>
    <row r="43" spans="1:22" ht="18">
      <c r="A43" s="1" t="s">
        <v>26</v>
      </c>
      <c r="B43" s="10">
        <v>0</v>
      </c>
      <c r="C43" s="10">
        <v>3</v>
      </c>
      <c r="D43" s="10">
        <v>5</v>
      </c>
      <c r="E43" s="10">
        <v>1</v>
      </c>
      <c r="F43" s="10">
        <v>2</v>
      </c>
      <c r="G43" s="5">
        <v>0</v>
      </c>
      <c r="H43" s="5">
        <v>4</v>
      </c>
      <c r="I43" s="5">
        <v>2</v>
      </c>
      <c r="J43" s="5">
        <v>1</v>
      </c>
      <c r="K43" s="5">
        <v>1</v>
      </c>
      <c r="L43" s="5">
        <v>0</v>
      </c>
      <c r="M43" s="5">
        <v>1</v>
      </c>
      <c r="N43" s="6">
        <f t="shared" si="1"/>
        <v>20</v>
      </c>
      <c r="O43" s="18">
        <f t="shared" si="0"/>
        <v>1.6666666666666667</v>
      </c>
      <c r="P43" s="19"/>
      <c r="Q43" s="10"/>
      <c r="R43" s="10"/>
      <c r="S43" s="10"/>
      <c r="T43" s="10"/>
      <c r="U43" s="10"/>
      <c r="V43" s="10"/>
    </row>
    <row r="44" spans="1:22" ht="18">
      <c r="A44" s="1"/>
      <c r="B44" s="10"/>
      <c r="C44" s="10"/>
      <c r="D44" s="10"/>
      <c r="E44" s="10"/>
      <c r="F44" s="10"/>
      <c r="G44" s="5"/>
      <c r="H44" s="5"/>
      <c r="I44" s="5"/>
      <c r="J44" s="5"/>
      <c r="K44" s="5"/>
      <c r="L44" s="5"/>
      <c r="M44" s="5"/>
      <c r="N44" s="6"/>
      <c r="O44" s="18"/>
      <c r="P44" s="19"/>
      <c r="Q44" s="10"/>
      <c r="R44" s="10"/>
      <c r="S44" s="10"/>
      <c r="T44" s="10"/>
      <c r="U44" s="10"/>
      <c r="V44" s="10"/>
    </row>
    <row r="45" spans="1:22" ht="18">
      <c r="A45" s="1" t="s">
        <v>32</v>
      </c>
      <c r="B45" s="10">
        <v>45</v>
      </c>
      <c r="C45" s="10">
        <v>32</v>
      </c>
      <c r="D45" s="10">
        <v>32</v>
      </c>
      <c r="E45" s="10">
        <v>44</v>
      </c>
      <c r="F45" s="10">
        <v>41</v>
      </c>
      <c r="G45" s="5">
        <v>47</v>
      </c>
      <c r="H45" s="5">
        <v>57</v>
      </c>
      <c r="I45" s="5">
        <v>48</v>
      </c>
      <c r="J45" s="5">
        <v>38</v>
      </c>
      <c r="K45" s="5">
        <v>41</v>
      </c>
      <c r="L45" s="5">
        <v>38</v>
      </c>
      <c r="M45" s="5">
        <v>50</v>
      </c>
      <c r="N45" s="6">
        <f t="shared" si="1"/>
        <v>513</v>
      </c>
      <c r="O45" s="18">
        <f t="shared" si="0"/>
        <v>42.75</v>
      </c>
      <c r="P45" s="19"/>
      <c r="Q45" s="10"/>
      <c r="R45" s="10"/>
      <c r="S45" s="10"/>
      <c r="T45" s="10"/>
      <c r="U45" s="10"/>
      <c r="V45" s="10"/>
    </row>
    <row r="46" spans="1:22" ht="18">
      <c r="A46" s="1" t="s">
        <v>26</v>
      </c>
      <c r="B46" s="10">
        <v>43</v>
      </c>
      <c r="C46" s="10">
        <v>27</v>
      </c>
      <c r="D46" s="10">
        <v>31</v>
      </c>
      <c r="E46" s="10">
        <v>36</v>
      </c>
      <c r="F46" s="10">
        <v>34</v>
      </c>
      <c r="G46" s="5">
        <v>42</v>
      </c>
      <c r="H46" s="5">
        <v>53</v>
      </c>
      <c r="I46" s="5">
        <v>43</v>
      </c>
      <c r="J46" s="5">
        <v>33</v>
      </c>
      <c r="K46" s="5">
        <v>36</v>
      </c>
      <c r="L46" s="5">
        <v>31</v>
      </c>
      <c r="M46" s="5">
        <v>43</v>
      </c>
      <c r="N46" s="6">
        <f t="shared" si="1"/>
        <v>452</v>
      </c>
      <c r="O46" s="18">
        <f t="shared" si="0"/>
        <v>37.666666666666664</v>
      </c>
      <c r="P46" s="19"/>
      <c r="Q46" s="10"/>
      <c r="R46" s="10"/>
      <c r="S46" s="10"/>
      <c r="T46" s="10"/>
      <c r="U46" s="10"/>
      <c r="V46" s="10"/>
    </row>
    <row r="47" spans="1:22" ht="18">
      <c r="A47" s="1"/>
      <c r="B47" s="10"/>
      <c r="C47" s="10"/>
      <c r="D47" s="10"/>
      <c r="E47" s="10"/>
      <c r="F47" s="10"/>
      <c r="G47" s="5"/>
      <c r="H47" s="5"/>
      <c r="I47" s="5"/>
      <c r="J47" s="5"/>
      <c r="K47" s="5"/>
      <c r="L47" s="5"/>
      <c r="M47" s="5"/>
      <c r="N47" s="6"/>
      <c r="O47" s="18"/>
      <c r="P47" s="19"/>
      <c r="Q47" s="10"/>
      <c r="R47" s="10"/>
      <c r="S47" s="10"/>
      <c r="T47" s="10"/>
      <c r="U47" s="10"/>
      <c r="V47" s="10"/>
    </row>
    <row r="48" spans="1:22" ht="18">
      <c r="A48" s="1" t="s">
        <v>33</v>
      </c>
      <c r="B48" s="10">
        <v>78</v>
      </c>
      <c r="C48" s="10">
        <v>69</v>
      </c>
      <c r="D48" s="10">
        <v>87</v>
      </c>
      <c r="E48" s="10">
        <v>89</v>
      </c>
      <c r="F48" s="10">
        <v>85</v>
      </c>
      <c r="G48" s="5">
        <v>84</v>
      </c>
      <c r="H48" s="5">
        <v>105</v>
      </c>
      <c r="I48" s="5">
        <v>114</v>
      </c>
      <c r="J48" s="5">
        <v>96</v>
      </c>
      <c r="K48" s="5">
        <v>86</v>
      </c>
      <c r="L48" s="5">
        <v>84</v>
      </c>
      <c r="M48" s="5">
        <v>76</v>
      </c>
      <c r="N48" s="6">
        <f t="shared" si="1"/>
        <v>1053</v>
      </c>
      <c r="O48" s="18">
        <f t="shared" si="0"/>
        <v>87.75</v>
      </c>
      <c r="P48" s="19"/>
      <c r="Q48" s="10"/>
      <c r="R48" s="10"/>
      <c r="S48" s="10"/>
      <c r="T48" s="10"/>
      <c r="U48" s="10"/>
      <c r="V48" s="10"/>
    </row>
    <row r="49" spans="1:22" ht="18">
      <c r="A49" s="1" t="s">
        <v>34</v>
      </c>
      <c r="B49" s="10">
        <v>20</v>
      </c>
      <c r="C49" s="10">
        <v>7</v>
      </c>
      <c r="D49" s="10">
        <v>27</v>
      </c>
      <c r="E49" s="10">
        <v>23</v>
      </c>
      <c r="F49" s="10">
        <v>18</v>
      </c>
      <c r="G49" s="5">
        <v>31</v>
      </c>
      <c r="H49" s="5">
        <v>35</v>
      </c>
      <c r="I49" s="5">
        <v>25</v>
      </c>
      <c r="J49" s="5">
        <v>29</v>
      </c>
      <c r="K49" s="5">
        <v>17</v>
      </c>
      <c r="L49" s="5">
        <v>26</v>
      </c>
      <c r="M49" s="5">
        <v>25</v>
      </c>
      <c r="N49" s="6">
        <f t="shared" si="1"/>
        <v>283</v>
      </c>
      <c r="O49" s="18">
        <f t="shared" si="0"/>
        <v>23.583333333333332</v>
      </c>
      <c r="P49" s="19"/>
      <c r="Q49" s="10"/>
      <c r="R49" s="10"/>
      <c r="S49" s="10"/>
      <c r="T49" s="10"/>
      <c r="U49" s="10"/>
      <c r="V49" s="10"/>
    </row>
    <row r="50" spans="1:22" ht="18">
      <c r="A50" s="1" t="s">
        <v>35</v>
      </c>
      <c r="B50" s="10">
        <v>0</v>
      </c>
      <c r="C50" s="10">
        <v>0</v>
      </c>
      <c r="D50" s="10">
        <v>0</v>
      </c>
      <c r="E50" s="10">
        <v>0</v>
      </c>
      <c r="F50" s="10">
        <v>3</v>
      </c>
      <c r="G50" s="5">
        <v>5</v>
      </c>
      <c r="H50" s="5">
        <v>0</v>
      </c>
      <c r="I50" s="5">
        <v>0</v>
      </c>
      <c r="J50" s="5">
        <v>2</v>
      </c>
      <c r="K50" s="5">
        <v>0</v>
      </c>
      <c r="L50" s="5">
        <v>2</v>
      </c>
      <c r="M50" s="5">
        <v>1</v>
      </c>
      <c r="N50" s="6">
        <f t="shared" si="1"/>
        <v>13</v>
      </c>
      <c r="O50" s="18">
        <f t="shared" si="0"/>
        <v>1.0833333333333333</v>
      </c>
      <c r="P50" s="19"/>
      <c r="Q50" s="10"/>
      <c r="R50" s="10"/>
      <c r="S50" s="10"/>
      <c r="T50" s="10"/>
      <c r="U50" s="10"/>
      <c r="V50" s="10"/>
    </row>
    <row r="51" spans="1:22" ht="18">
      <c r="A51" s="1"/>
      <c r="B51" s="10"/>
      <c r="C51" s="10"/>
      <c r="D51" s="10"/>
      <c r="E51" s="10"/>
      <c r="F51" s="10"/>
      <c r="G51" s="5"/>
      <c r="H51" s="5"/>
      <c r="I51" s="5"/>
      <c r="J51" s="5"/>
      <c r="K51" s="5"/>
      <c r="L51" s="5"/>
      <c r="M51" s="5"/>
      <c r="N51" s="6"/>
      <c r="O51" s="18"/>
      <c r="P51" s="19"/>
      <c r="Q51" s="10"/>
      <c r="R51" s="10"/>
      <c r="S51" s="10"/>
      <c r="T51" s="10"/>
      <c r="U51" s="10"/>
      <c r="V51" s="10"/>
    </row>
    <row r="52" spans="1:22" ht="18">
      <c r="A52" s="1" t="s">
        <v>36</v>
      </c>
      <c r="B52" s="10">
        <v>0</v>
      </c>
      <c r="C52" s="10">
        <v>1</v>
      </c>
      <c r="D52" s="10">
        <v>1</v>
      </c>
      <c r="E52" s="10">
        <v>4</v>
      </c>
      <c r="F52" s="10">
        <v>0</v>
      </c>
      <c r="G52" s="5">
        <v>0</v>
      </c>
      <c r="H52" s="5">
        <v>0</v>
      </c>
      <c r="I52" s="5">
        <v>1</v>
      </c>
      <c r="J52" s="5">
        <v>2</v>
      </c>
      <c r="K52" s="5">
        <v>1</v>
      </c>
      <c r="L52" s="5">
        <v>2</v>
      </c>
      <c r="M52" s="5">
        <v>1</v>
      </c>
      <c r="N52" s="6">
        <f t="shared" si="1"/>
        <v>13</v>
      </c>
      <c r="O52" s="18">
        <f t="shared" si="0"/>
        <v>1.0833333333333333</v>
      </c>
      <c r="P52" s="19"/>
      <c r="Q52" s="10"/>
      <c r="R52" s="10"/>
      <c r="S52" s="10"/>
      <c r="T52" s="10"/>
      <c r="U52" s="10"/>
      <c r="V52" s="10"/>
    </row>
    <row r="53" spans="1:22" ht="18">
      <c r="A53" s="1" t="s">
        <v>26</v>
      </c>
      <c r="B53" s="10">
        <v>0</v>
      </c>
      <c r="C53" s="10">
        <v>1</v>
      </c>
      <c r="D53" s="10">
        <v>1</v>
      </c>
      <c r="E53" s="10">
        <v>1</v>
      </c>
      <c r="F53" s="10">
        <v>0</v>
      </c>
      <c r="G53" s="5">
        <v>0</v>
      </c>
      <c r="H53" s="5">
        <v>1</v>
      </c>
      <c r="I53" s="5">
        <v>0</v>
      </c>
      <c r="J53" s="5">
        <v>1</v>
      </c>
      <c r="K53" s="5">
        <v>2</v>
      </c>
      <c r="L53" s="5">
        <v>0</v>
      </c>
      <c r="M53" s="5">
        <v>0</v>
      </c>
      <c r="N53" s="6">
        <f t="shared" si="1"/>
        <v>7</v>
      </c>
      <c r="O53" s="18">
        <f t="shared" si="0"/>
        <v>0.5833333333333334</v>
      </c>
      <c r="P53" s="19"/>
      <c r="Q53" s="10"/>
      <c r="R53" s="10"/>
      <c r="S53" s="10"/>
      <c r="T53" s="10"/>
      <c r="U53" s="10"/>
      <c r="V53" s="10"/>
    </row>
    <row r="54" spans="1:22" ht="18">
      <c r="A54" s="3"/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6"/>
      <c r="O54" s="18"/>
      <c r="P54" s="19"/>
      <c r="Q54" s="10"/>
      <c r="R54" s="10"/>
      <c r="S54" s="10"/>
      <c r="T54" s="10"/>
      <c r="U54" s="10"/>
      <c r="V54" s="10"/>
    </row>
    <row r="55" spans="1:22" ht="18">
      <c r="A55" s="1" t="s">
        <v>37</v>
      </c>
      <c r="B55" s="10">
        <v>11</v>
      </c>
      <c r="C55" s="10">
        <v>11</v>
      </c>
      <c r="D55" s="10">
        <v>12</v>
      </c>
      <c r="E55" s="10">
        <v>17</v>
      </c>
      <c r="F55" s="10">
        <v>13</v>
      </c>
      <c r="G55" s="7">
        <v>12</v>
      </c>
      <c r="H55" s="7">
        <v>17</v>
      </c>
      <c r="I55" s="7">
        <v>24</v>
      </c>
      <c r="J55" s="7">
        <v>15</v>
      </c>
      <c r="K55" s="7">
        <v>19</v>
      </c>
      <c r="L55" s="7">
        <v>11</v>
      </c>
      <c r="M55" s="7">
        <v>17</v>
      </c>
      <c r="N55" s="6">
        <f t="shared" si="1"/>
        <v>179</v>
      </c>
      <c r="O55" s="18">
        <f t="shared" si="0"/>
        <v>14.916666666666666</v>
      </c>
      <c r="P55" s="19"/>
      <c r="Q55" s="10"/>
      <c r="R55" s="10"/>
      <c r="S55" s="10"/>
      <c r="T55" s="10"/>
      <c r="U55" s="10"/>
      <c r="V55" s="10"/>
    </row>
    <row r="56" spans="1:22" ht="18">
      <c r="A56" s="1" t="s">
        <v>26</v>
      </c>
      <c r="B56" s="10">
        <v>3</v>
      </c>
      <c r="C56" s="10">
        <v>1</v>
      </c>
      <c r="D56" s="10">
        <v>1</v>
      </c>
      <c r="E56" s="10">
        <v>3</v>
      </c>
      <c r="F56" s="10">
        <v>3</v>
      </c>
      <c r="G56" s="5">
        <v>1</v>
      </c>
      <c r="H56" s="5">
        <v>0</v>
      </c>
      <c r="I56" s="5">
        <v>2</v>
      </c>
      <c r="J56" s="5">
        <v>4</v>
      </c>
      <c r="K56" s="5">
        <v>5</v>
      </c>
      <c r="L56" s="5">
        <v>1</v>
      </c>
      <c r="M56" s="5">
        <v>1</v>
      </c>
      <c r="N56" s="6">
        <f t="shared" si="1"/>
        <v>25</v>
      </c>
      <c r="O56" s="18">
        <f t="shared" si="0"/>
        <v>2.0833333333333335</v>
      </c>
      <c r="P56" s="19"/>
      <c r="Q56" s="10"/>
      <c r="R56" s="10"/>
      <c r="S56" s="10"/>
      <c r="T56" s="10"/>
      <c r="U56" s="10"/>
      <c r="V56" s="10"/>
    </row>
    <row r="57" spans="1:22" ht="18">
      <c r="A57" s="3"/>
      <c r="B57" s="10"/>
      <c r="C57" s="10"/>
      <c r="D57" s="10"/>
      <c r="E57" s="10"/>
      <c r="F57" s="10"/>
      <c r="G57" s="5"/>
      <c r="H57" s="5"/>
      <c r="I57" s="5"/>
      <c r="J57" s="5"/>
      <c r="K57" s="5"/>
      <c r="L57" s="5"/>
      <c r="M57" s="5"/>
      <c r="N57" s="6"/>
      <c r="O57" s="18"/>
      <c r="P57" s="19"/>
      <c r="Q57" s="10"/>
      <c r="R57" s="10"/>
      <c r="S57" s="10"/>
      <c r="T57" s="10"/>
      <c r="U57" s="10"/>
      <c r="V57" s="10"/>
    </row>
    <row r="58" spans="1:22" ht="18">
      <c r="A58" s="1" t="s">
        <v>38</v>
      </c>
      <c r="B58" s="10">
        <v>38</v>
      </c>
      <c r="C58" s="10">
        <v>32</v>
      </c>
      <c r="D58" s="10">
        <v>53</v>
      </c>
      <c r="E58" s="10">
        <v>60</v>
      </c>
      <c r="F58" s="10">
        <v>64</v>
      </c>
      <c r="G58" s="7">
        <v>65</v>
      </c>
      <c r="H58" s="7">
        <v>86</v>
      </c>
      <c r="I58" s="7">
        <v>69</v>
      </c>
      <c r="J58" s="7">
        <v>66</v>
      </c>
      <c r="K58" s="7">
        <v>64</v>
      </c>
      <c r="L58" s="7">
        <v>41</v>
      </c>
      <c r="M58" s="7">
        <v>57</v>
      </c>
      <c r="N58" s="6">
        <f t="shared" si="1"/>
        <v>695</v>
      </c>
      <c r="O58" s="18">
        <f t="shared" si="0"/>
        <v>57.916666666666664</v>
      </c>
      <c r="P58" s="19"/>
      <c r="Q58" s="10"/>
      <c r="R58" s="10"/>
      <c r="S58" s="10"/>
      <c r="T58" s="10"/>
      <c r="U58" s="10"/>
      <c r="V58" s="10"/>
    </row>
    <row r="59" spans="1:22" ht="18">
      <c r="A59" s="1" t="s">
        <v>26</v>
      </c>
      <c r="B59" s="10">
        <v>11</v>
      </c>
      <c r="C59" s="10">
        <v>7</v>
      </c>
      <c r="D59" s="10">
        <v>7</v>
      </c>
      <c r="E59" s="10">
        <v>18</v>
      </c>
      <c r="F59" s="10">
        <v>10</v>
      </c>
      <c r="G59" s="5">
        <v>10</v>
      </c>
      <c r="H59" s="5">
        <v>5</v>
      </c>
      <c r="I59" s="5">
        <v>18</v>
      </c>
      <c r="J59" s="5">
        <v>11</v>
      </c>
      <c r="K59" s="5">
        <v>22</v>
      </c>
      <c r="L59" s="5">
        <v>10</v>
      </c>
      <c r="M59" s="5">
        <v>7</v>
      </c>
      <c r="N59" s="6">
        <f t="shared" si="1"/>
        <v>136</v>
      </c>
      <c r="O59" s="18">
        <f t="shared" si="0"/>
        <v>11.333333333333334</v>
      </c>
      <c r="P59" s="19"/>
      <c r="Q59" s="10"/>
      <c r="R59" s="10"/>
      <c r="S59" s="10"/>
      <c r="T59" s="10"/>
      <c r="U59" s="10"/>
      <c r="V59" s="10"/>
    </row>
    <row r="60" spans="1:22" ht="18">
      <c r="A60" s="3"/>
      <c r="B60" s="10"/>
      <c r="C60" s="10"/>
      <c r="D60" s="10"/>
      <c r="E60" s="10"/>
      <c r="F60" s="10"/>
      <c r="G60" s="5"/>
      <c r="H60" s="5"/>
      <c r="I60" s="5"/>
      <c r="J60" s="5"/>
      <c r="K60" s="5"/>
      <c r="L60" s="5"/>
      <c r="M60" s="5"/>
      <c r="N60" s="6"/>
      <c r="O60" s="18"/>
      <c r="P60" s="19"/>
      <c r="Q60" s="10"/>
      <c r="R60" s="10"/>
      <c r="S60" s="10"/>
      <c r="T60" s="10"/>
      <c r="U60" s="10"/>
      <c r="V60" s="10"/>
    </row>
    <row r="61" spans="1:22" ht="18">
      <c r="A61" s="1" t="s">
        <v>39</v>
      </c>
      <c r="B61" s="10">
        <v>29</v>
      </c>
      <c r="C61" s="10">
        <v>23</v>
      </c>
      <c r="D61" s="10">
        <v>35</v>
      </c>
      <c r="E61" s="10">
        <v>25</v>
      </c>
      <c r="F61" s="10">
        <v>20</v>
      </c>
      <c r="G61" s="7">
        <v>37</v>
      </c>
      <c r="H61" s="7">
        <v>45</v>
      </c>
      <c r="I61" s="7">
        <v>46</v>
      </c>
      <c r="J61" s="7">
        <v>41</v>
      </c>
      <c r="K61" s="7">
        <v>38</v>
      </c>
      <c r="L61" s="7">
        <v>24</v>
      </c>
      <c r="M61" s="7">
        <v>35</v>
      </c>
      <c r="N61" s="6">
        <f t="shared" si="1"/>
        <v>398</v>
      </c>
      <c r="O61" s="18">
        <f t="shared" si="0"/>
        <v>33.166666666666664</v>
      </c>
      <c r="P61" s="19"/>
      <c r="Q61" s="10"/>
      <c r="R61" s="10"/>
      <c r="S61" s="10"/>
      <c r="T61" s="10"/>
      <c r="U61" s="10"/>
      <c r="V61" s="10"/>
    </row>
    <row r="62" spans="1:22" ht="18">
      <c r="A62" s="1" t="s">
        <v>26</v>
      </c>
      <c r="B62" s="10">
        <v>5</v>
      </c>
      <c r="C62" s="10">
        <v>6</v>
      </c>
      <c r="D62" s="10">
        <v>7</v>
      </c>
      <c r="E62" s="10">
        <v>8</v>
      </c>
      <c r="F62" s="10">
        <v>2</v>
      </c>
      <c r="G62" s="5">
        <v>11</v>
      </c>
      <c r="H62" s="5">
        <v>8</v>
      </c>
      <c r="I62" s="5">
        <v>7</v>
      </c>
      <c r="J62" s="5">
        <v>9</v>
      </c>
      <c r="K62" s="5">
        <v>10</v>
      </c>
      <c r="L62" s="5">
        <v>4</v>
      </c>
      <c r="M62" s="5">
        <v>7</v>
      </c>
      <c r="N62" s="6">
        <f t="shared" si="1"/>
        <v>84</v>
      </c>
      <c r="O62" s="18">
        <f t="shared" si="0"/>
        <v>7</v>
      </c>
      <c r="P62" s="19"/>
      <c r="Q62" s="10"/>
      <c r="R62" s="10"/>
      <c r="S62" s="10"/>
      <c r="T62" s="10"/>
      <c r="U62" s="10"/>
      <c r="V62" s="10"/>
    </row>
    <row r="63" spans="1:22" ht="18">
      <c r="A63" s="3"/>
      <c r="B63" s="10"/>
      <c r="C63" s="10"/>
      <c r="D63" s="10"/>
      <c r="E63" s="10"/>
      <c r="F63" s="10"/>
      <c r="G63" s="5"/>
      <c r="H63" s="5"/>
      <c r="I63" s="5"/>
      <c r="J63" s="5"/>
      <c r="K63" s="5"/>
      <c r="L63" s="5"/>
      <c r="M63" s="5"/>
      <c r="N63" s="6"/>
      <c r="O63" s="18"/>
      <c r="P63" s="19"/>
      <c r="Q63" s="10"/>
      <c r="R63" s="10"/>
      <c r="S63" s="10"/>
      <c r="T63" s="10"/>
      <c r="U63" s="10"/>
      <c r="V63" s="10"/>
    </row>
    <row r="64" spans="1:22" ht="18">
      <c r="A64" s="1" t="s">
        <v>40</v>
      </c>
      <c r="B64" s="14">
        <v>40256.43</v>
      </c>
      <c r="C64" s="14">
        <v>33537.01</v>
      </c>
      <c r="D64" s="14">
        <v>37341.02</v>
      </c>
      <c r="E64" s="14">
        <v>116086.63</v>
      </c>
      <c r="F64" s="14">
        <v>48375.23</v>
      </c>
      <c r="G64" s="16">
        <v>120789.25</v>
      </c>
      <c r="H64" s="16">
        <v>106952</v>
      </c>
      <c r="I64" s="16">
        <v>97347</v>
      </c>
      <c r="J64" s="16">
        <v>63863.02</v>
      </c>
      <c r="K64" s="16">
        <v>92190</v>
      </c>
      <c r="L64" s="16">
        <v>151716.43</v>
      </c>
      <c r="M64" s="16">
        <v>180844.25</v>
      </c>
      <c r="N64" s="9">
        <f t="shared" si="1"/>
        <v>1089298.27</v>
      </c>
      <c r="O64" s="16">
        <f t="shared" si="0"/>
        <v>90774.85583333333</v>
      </c>
      <c r="P64" s="19"/>
      <c r="Q64" s="10"/>
      <c r="R64" s="10"/>
      <c r="S64" s="10"/>
      <c r="T64" s="10"/>
      <c r="U64" s="10"/>
      <c r="V64" s="10"/>
    </row>
    <row r="65" spans="1:22" ht="18">
      <c r="A65" s="1" t="s">
        <v>41</v>
      </c>
      <c r="B65" s="14">
        <v>111</v>
      </c>
      <c r="C65" s="14">
        <v>600</v>
      </c>
      <c r="D65" s="14">
        <v>5575</v>
      </c>
      <c r="E65" s="14">
        <v>3128</v>
      </c>
      <c r="F65" s="14">
        <v>5676</v>
      </c>
      <c r="G65" s="8">
        <v>5659</v>
      </c>
      <c r="H65" s="8">
        <v>8605</v>
      </c>
      <c r="I65" s="8">
        <v>2345</v>
      </c>
      <c r="J65" s="8">
        <v>1934</v>
      </c>
      <c r="K65" s="8">
        <v>2287.9</v>
      </c>
      <c r="L65" s="8">
        <v>68087</v>
      </c>
      <c r="M65" s="8">
        <v>5055</v>
      </c>
      <c r="N65" s="9">
        <f t="shared" si="1"/>
        <v>109062.9</v>
      </c>
      <c r="O65" s="16">
        <f t="shared" si="0"/>
        <v>9088.574999999999</v>
      </c>
      <c r="P65" s="19"/>
      <c r="Q65" s="10"/>
      <c r="R65" s="10"/>
      <c r="S65" s="10"/>
      <c r="T65" s="10"/>
      <c r="U65" s="10"/>
      <c r="V65" s="10"/>
    </row>
    <row r="66" spans="1:22" ht="18">
      <c r="A66" s="3"/>
      <c r="B66" s="10"/>
      <c r="C66" s="10"/>
      <c r="D66" s="10"/>
      <c r="E66" s="10"/>
      <c r="F66" s="10"/>
      <c r="G66" s="8"/>
      <c r="H66" s="8"/>
      <c r="I66" s="8"/>
      <c r="J66" s="8"/>
      <c r="K66" s="8"/>
      <c r="L66" s="8"/>
      <c r="M66" s="8"/>
      <c r="N66" s="9"/>
      <c r="O66" s="18"/>
      <c r="P66" s="19"/>
      <c r="Q66" s="10"/>
      <c r="R66" s="10"/>
      <c r="S66" s="10"/>
      <c r="T66" s="10"/>
      <c r="U66" s="10"/>
      <c r="V66" s="10"/>
    </row>
    <row r="67" spans="1:22" ht="18">
      <c r="A67" s="1" t="s">
        <v>42</v>
      </c>
      <c r="B67" s="10">
        <v>2</v>
      </c>
      <c r="C67" s="10">
        <v>3</v>
      </c>
      <c r="D67" s="10">
        <v>0</v>
      </c>
      <c r="E67" s="10">
        <v>4</v>
      </c>
      <c r="F67" s="10">
        <v>1</v>
      </c>
      <c r="G67" s="7">
        <v>8</v>
      </c>
      <c r="H67" s="7">
        <v>7</v>
      </c>
      <c r="I67" s="7">
        <v>7</v>
      </c>
      <c r="J67" s="7">
        <v>6</v>
      </c>
      <c r="K67" s="7">
        <v>5</v>
      </c>
      <c r="L67" s="7">
        <v>6</v>
      </c>
      <c r="M67" s="7">
        <v>3</v>
      </c>
      <c r="N67" s="15">
        <f t="shared" si="1"/>
        <v>52</v>
      </c>
      <c r="O67" s="18">
        <f t="shared" si="0"/>
        <v>4.333333333333333</v>
      </c>
      <c r="P67" s="19"/>
      <c r="Q67" s="10"/>
      <c r="R67" s="10"/>
      <c r="S67" s="10"/>
      <c r="T67" s="10"/>
      <c r="U67" s="10"/>
      <c r="V67" s="10"/>
    </row>
    <row r="68" spans="1:22" ht="18">
      <c r="A68" s="2" t="s">
        <v>43</v>
      </c>
      <c r="B68" s="10">
        <v>0</v>
      </c>
      <c r="C68" s="10">
        <v>0</v>
      </c>
      <c r="D68" s="10">
        <v>2</v>
      </c>
      <c r="E68" s="10">
        <v>0</v>
      </c>
      <c r="F68" s="10">
        <v>0</v>
      </c>
      <c r="G68" s="5">
        <v>3</v>
      </c>
      <c r="H68" s="5">
        <v>1</v>
      </c>
      <c r="I68" s="5">
        <v>2</v>
      </c>
      <c r="J68" s="5">
        <v>1</v>
      </c>
      <c r="K68" s="5">
        <v>2</v>
      </c>
      <c r="L68" s="5">
        <v>1</v>
      </c>
      <c r="M68" s="5">
        <v>0</v>
      </c>
      <c r="N68" s="21">
        <f t="shared" si="1"/>
        <v>12</v>
      </c>
      <c r="O68" s="18">
        <f t="shared" si="0"/>
        <v>1</v>
      </c>
      <c r="P68" s="19"/>
      <c r="Q68" s="10"/>
      <c r="R68" s="10"/>
      <c r="S68" s="10"/>
      <c r="T68" s="10"/>
      <c r="U68" s="10"/>
      <c r="V68" s="10"/>
    </row>
    <row r="69" spans="1:22" ht="18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18"/>
      <c r="P69" s="19"/>
      <c r="Q69" s="10"/>
      <c r="R69" s="10"/>
      <c r="S69" s="10"/>
      <c r="T69" s="10"/>
      <c r="U69" s="10"/>
      <c r="V69" s="10"/>
    </row>
    <row r="70" spans="1:22" ht="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0"/>
      <c r="S70" s="10"/>
      <c r="T70" s="10"/>
      <c r="U70" s="10"/>
      <c r="V70" s="10"/>
    </row>
    <row r="71" spans="1:22" ht="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0"/>
      <c r="S71" s="10"/>
      <c r="T71" s="10"/>
      <c r="U71" s="10"/>
      <c r="V71" s="10"/>
    </row>
    <row r="72" spans="1:22" ht="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0"/>
      <c r="S72" s="10"/>
      <c r="T72" s="10"/>
      <c r="U72" s="10"/>
      <c r="V72" s="10"/>
    </row>
    <row r="73" spans="1:22" ht="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0"/>
      <c r="S73" s="10"/>
      <c r="T73" s="10"/>
      <c r="U73" s="10"/>
      <c r="V73" s="10"/>
    </row>
    <row r="74" spans="1:22" ht="1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0"/>
      <c r="S74" s="10"/>
      <c r="T74" s="10"/>
      <c r="U74" s="10"/>
      <c r="V74" s="10"/>
    </row>
    <row r="75" spans="1:22" ht="1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0"/>
      <c r="S75" s="10"/>
      <c r="T75" s="10"/>
      <c r="U75" s="10"/>
      <c r="V75" s="10"/>
    </row>
    <row r="76" spans="1:22" ht="1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0"/>
      <c r="S76" s="10"/>
      <c r="T76" s="10"/>
      <c r="U76" s="10"/>
      <c r="V76" s="10"/>
    </row>
    <row r="77" spans="1:22" ht="18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0"/>
      <c r="S77" s="10"/>
      <c r="T77" s="10"/>
      <c r="U77" s="10"/>
      <c r="V77" s="10"/>
    </row>
    <row r="78" spans="1:22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0"/>
      <c r="S78" s="10"/>
      <c r="T78" s="10"/>
      <c r="U78" s="10"/>
      <c r="V78" s="10"/>
    </row>
    <row r="79" spans="1:22" ht="18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0"/>
      <c r="S79" s="10"/>
      <c r="T79" s="10"/>
      <c r="U79" s="10"/>
      <c r="V79" s="10"/>
    </row>
    <row r="80" spans="1:22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0"/>
      <c r="S80" s="10"/>
      <c r="T80" s="10"/>
      <c r="U80" s="10"/>
      <c r="V80" s="10"/>
    </row>
    <row r="81" spans="1:22" ht="18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0"/>
      <c r="S81" s="10"/>
      <c r="T81" s="10"/>
      <c r="U81" s="10"/>
      <c r="V81" s="10"/>
    </row>
    <row r="82" spans="1:22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0"/>
      <c r="S82" s="10"/>
      <c r="T82" s="10"/>
      <c r="U82" s="10"/>
      <c r="V82" s="10"/>
    </row>
    <row r="83" spans="1:22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0"/>
      <c r="S83" s="10"/>
      <c r="T83" s="10"/>
      <c r="U83" s="10"/>
      <c r="V83" s="10"/>
    </row>
    <row r="84" spans="1:22" ht="18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0"/>
      <c r="S84" s="10"/>
      <c r="T84" s="10"/>
      <c r="U84" s="10"/>
      <c r="V84" s="10"/>
    </row>
    <row r="85" spans="1:22" ht="18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0"/>
      <c r="S85" s="10"/>
      <c r="T85" s="10"/>
      <c r="U85" s="10"/>
      <c r="V85" s="10"/>
    </row>
    <row r="86" spans="1:22" ht="18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0"/>
      <c r="S86" s="10"/>
      <c r="T86" s="10"/>
      <c r="U86" s="10"/>
      <c r="V86" s="10"/>
    </row>
    <row r="87" spans="1:22" ht="1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0"/>
      <c r="S87" s="10"/>
      <c r="T87" s="10"/>
      <c r="U87" s="10"/>
      <c r="V87" s="10"/>
    </row>
    <row r="88" spans="1:22" ht="1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0"/>
      <c r="S88" s="10"/>
      <c r="T88" s="10"/>
      <c r="U88" s="10"/>
      <c r="V88" s="10"/>
    </row>
    <row r="89" spans="1:22" ht="1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0"/>
      <c r="S89" s="10"/>
      <c r="T89" s="10"/>
      <c r="U89" s="10"/>
      <c r="V89" s="10"/>
    </row>
    <row r="90" spans="1:22" ht="1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0"/>
      <c r="S90" s="10"/>
      <c r="T90" s="10"/>
      <c r="U90" s="10"/>
      <c r="V90" s="10"/>
    </row>
    <row r="91" spans="1:22" ht="1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0"/>
      <c r="S91" s="10"/>
      <c r="T91" s="10"/>
      <c r="U91" s="10"/>
      <c r="V91" s="10"/>
    </row>
    <row r="92" spans="1:22" ht="1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0"/>
      <c r="S92" s="10"/>
      <c r="T92" s="10"/>
      <c r="U92" s="10"/>
      <c r="V92" s="10"/>
    </row>
    <row r="93" spans="1:22" ht="1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0"/>
      <c r="S93" s="10"/>
      <c r="T93" s="10"/>
      <c r="U93" s="10"/>
      <c r="V93" s="10"/>
    </row>
    <row r="94" spans="1:22" ht="1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0"/>
      <c r="S94" s="10"/>
      <c r="T94" s="10"/>
      <c r="U94" s="10"/>
      <c r="V94" s="10"/>
    </row>
    <row r="95" spans="1:22" ht="1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0"/>
      <c r="S95" s="10"/>
      <c r="T95" s="10"/>
      <c r="U95" s="10"/>
      <c r="V95" s="10"/>
    </row>
    <row r="96" spans="1:22" ht="1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0"/>
      <c r="S96" s="10"/>
      <c r="T96" s="10"/>
      <c r="U96" s="10"/>
      <c r="V96" s="10"/>
    </row>
    <row r="97" spans="1:22" ht="1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0"/>
      <c r="S97" s="10"/>
      <c r="T97" s="10"/>
      <c r="U97" s="10"/>
      <c r="V97" s="10"/>
    </row>
    <row r="98" spans="1:22" ht="1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0"/>
      <c r="S98" s="10"/>
      <c r="T98" s="10"/>
      <c r="U98" s="10"/>
      <c r="V98" s="10"/>
    </row>
    <row r="99" spans="1:22" ht="1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0"/>
      <c r="S99" s="10"/>
      <c r="T99" s="10"/>
      <c r="U99" s="10"/>
      <c r="V99" s="10"/>
    </row>
    <row r="100" spans="1:22" ht="1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0"/>
      <c r="S100" s="10"/>
      <c r="T100" s="10"/>
      <c r="U100" s="10"/>
      <c r="V100" s="10"/>
    </row>
    <row r="101" spans="1:22" ht="1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0"/>
      <c r="S101" s="10"/>
      <c r="T101" s="10"/>
      <c r="U101" s="10"/>
      <c r="V101" s="10"/>
    </row>
    <row r="102" spans="1:22" ht="1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0"/>
      <c r="S102" s="10"/>
      <c r="T102" s="10"/>
      <c r="U102" s="10"/>
      <c r="V102" s="10"/>
    </row>
    <row r="103" spans="1:22" ht="1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0"/>
      <c r="S103" s="10"/>
      <c r="T103" s="10"/>
      <c r="U103" s="10"/>
      <c r="V103" s="10"/>
    </row>
    <row r="104" spans="1:22" ht="1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0"/>
      <c r="S104" s="10"/>
      <c r="T104" s="10"/>
      <c r="U104" s="10"/>
      <c r="V104" s="10"/>
    </row>
    <row r="105" spans="1:22" ht="1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0"/>
      <c r="S105" s="10"/>
      <c r="T105" s="10"/>
      <c r="U105" s="10"/>
      <c r="V105" s="10"/>
    </row>
    <row r="106" spans="1:22" ht="18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0"/>
      <c r="S106" s="10"/>
      <c r="T106" s="10"/>
      <c r="U106" s="10"/>
      <c r="V106" s="10"/>
    </row>
    <row r="107" spans="1:22" ht="18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0"/>
      <c r="S107" s="10"/>
      <c r="T107" s="10"/>
      <c r="U107" s="10"/>
      <c r="V107" s="10"/>
    </row>
    <row r="108" spans="1:22" ht="1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0"/>
      <c r="S108" s="10"/>
      <c r="T108" s="10"/>
      <c r="U108" s="10"/>
      <c r="V108" s="10"/>
    </row>
    <row r="109" spans="1:22" ht="18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0"/>
      <c r="S109" s="10"/>
      <c r="T109" s="10"/>
      <c r="U109" s="10"/>
      <c r="V109" s="10"/>
    </row>
    <row r="110" spans="1:22" ht="18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9"/>
      <c r="P110" s="19"/>
      <c r="Q110" s="10"/>
      <c r="R110" s="10"/>
      <c r="S110" s="10"/>
      <c r="T110" s="10"/>
      <c r="U110" s="10"/>
      <c r="V110" s="10"/>
    </row>
  </sheetData>
  <sheetProtection/>
  <printOptions gridLines="1"/>
  <pageMargins left="0.25" right="0.25" top="0.25" bottom="0.25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Boone County</cp:lastModifiedBy>
  <cp:lastPrinted>2012-01-27T16:04:04Z</cp:lastPrinted>
  <dcterms:created xsi:type="dcterms:W3CDTF">2004-02-13T22:20:27Z</dcterms:created>
  <dcterms:modified xsi:type="dcterms:W3CDTF">2012-02-02T21:28:32Z</dcterms:modified>
  <cp:category/>
  <cp:version/>
  <cp:contentType/>
  <cp:contentStatus/>
</cp:coreProperties>
</file>