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CWeb\sheriff\common\xls\"/>
    </mc:Choice>
  </mc:AlternateContent>
  <bookViews>
    <workbookView xWindow="2565" yWindow="2205" windowWidth="1488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Sheet1!$A$1:$O$73</definedName>
  </definedNames>
  <calcPr calcId="171027"/>
</workbook>
</file>

<file path=xl/calcChain.xml><?xml version="1.0" encoding="utf-8"?>
<calcChain xmlns="http://schemas.openxmlformats.org/spreadsheetml/2006/main">
  <c r="N12" i="1" l="1"/>
  <c r="O12" i="1" s="1"/>
  <c r="N14" i="1"/>
  <c r="O14" i="1" s="1"/>
  <c r="N15" i="1"/>
  <c r="O15" i="1" s="1"/>
  <c r="N17" i="1"/>
  <c r="O17" i="1" s="1"/>
  <c r="N18" i="1"/>
  <c r="O18" i="1" s="1"/>
  <c r="N19" i="1"/>
  <c r="O19" i="1" s="1"/>
  <c r="N21" i="1"/>
  <c r="O21" i="1" s="1"/>
  <c r="N23" i="1"/>
  <c r="O23" i="1" s="1"/>
  <c r="N24" i="1"/>
  <c r="O24" i="1" s="1"/>
  <c r="N25" i="1"/>
  <c r="O25" i="1" s="1"/>
  <c r="N27" i="1"/>
  <c r="O27" i="1" s="1"/>
  <c r="N28" i="1"/>
  <c r="O28" i="1" s="1"/>
  <c r="N30" i="1"/>
  <c r="O30" i="1" s="1"/>
  <c r="N31" i="1"/>
  <c r="O31" i="1" s="1"/>
  <c r="N33" i="1"/>
  <c r="O33" i="1" s="1"/>
  <c r="N34" i="1"/>
  <c r="O34" i="1" s="1"/>
  <c r="N36" i="1"/>
  <c r="O36" i="1" s="1"/>
  <c r="N37" i="1"/>
  <c r="O37" i="1" s="1"/>
  <c r="N39" i="1"/>
  <c r="O39" i="1" s="1"/>
  <c r="N40" i="1"/>
  <c r="O40" i="1" s="1"/>
  <c r="N42" i="1"/>
  <c r="O42" i="1" s="1"/>
  <c r="N43" i="1"/>
  <c r="O43" i="1" s="1"/>
  <c r="N45" i="1"/>
  <c r="O45" i="1" s="1"/>
  <c r="N46" i="1"/>
  <c r="O46" i="1" s="1"/>
  <c r="N48" i="1"/>
  <c r="O48" i="1" s="1"/>
  <c r="N49" i="1"/>
  <c r="O49" i="1" s="1"/>
  <c r="N50" i="1"/>
  <c r="O50" i="1" s="1"/>
  <c r="N51" i="1"/>
  <c r="O51" i="1" s="1"/>
  <c r="N53" i="1"/>
  <c r="O53" i="1" s="1"/>
  <c r="N54" i="1"/>
  <c r="O54" i="1" s="1"/>
  <c r="N55" i="1"/>
  <c r="O55" i="1" s="1"/>
  <c r="N57" i="1"/>
  <c r="O57" i="1" s="1"/>
  <c r="N58" i="1"/>
  <c r="O58" i="1" s="1"/>
  <c r="N60" i="1"/>
  <c r="O60" i="1" s="1"/>
  <c r="N61" i="1"/>
  <c r="O61" i="1" s="1"/>
  <c r="N63" i="1"/>
  <c r="O63" i="1" s="1"/>
  <c r="N64" i="1"/>
  <c r="O64" i="1" s="1"/>
  <c r="N66" i="1"/>
  <c r="O66" i="1" s="1"/>
  <c r="N67" i="1"/>
  <c r="O67" i="1" s="1"/>
  <c r="N69" i="1"/>
  <c r="O69" i="1" s="1"/>
  <c r="N70" i="1"/>
  <c r="O70" i="1" s="1"/>
  <c r="N72" i="1"/>
  <c r="O72" i="1" s="1"/>
  <c r="N73" i="1"/>
  <c r="O73" i="1" s="1"/>
  <c r="N6" i="1"/>
  <c r="O6" i="1" s="1"/>
  <c r="N8" i="1"/>
  <c r="O8" i="1" s="1"/>
  <c r="N10" i="1"/>
  <c r="O10" i="1" s="1"/>
  <c r="N11" i="1"/>
  <c r="O11" i="1" s="1"/>
</calcChain>
</file>

<file path=xl/sharedStrings.xml><?xml version="1.0" encoding="utf-8"?>
<sst xmlns="http://schemas.openxmlformats.org/spreadsheetml/2006/main" count="68" uniqueCount="58">
  <si>
    <t xml:space="preserve"> 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</si>
  <si>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</si>
  <si>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MONTHLY</t>
  </si>
  <si>
    <t>ACTIVITY</t>
  </si>
  <si>
    <t>JAN</t>
  </si>
  <si>
    <t>FEB</t>
  </si>
  <si>
    <t>MAR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</si>
  <si>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</si>
  <si>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</si>
  <si>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</si>
  <si>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</si>
  <si>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</si>
  <si>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</si>
  <si>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</si>
  <si>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</si>
  <si>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</si>
  <si>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</si>
  <si>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TRAVELED</t>
  </si>
  <si>
    <t>CCW PERMITS</t>
  </si>
  <si>
    <t>WARRANTS RECD</t>
  </si>
  <si>
    <t>WARRANTS SRVD</t>
  </si>
  <si>
    <t>DISPATCH CALLS FOR SERVICE</t>
  </si>
  <si>
    <t>SELF INITIATED CALLS FOR SRVC.</t>
  </si>
  <si>
    <t>WATCH IN PASSING/BLDG CHECKS</t>
  </si>
  <si>
    <t>PROBATE TRANSPORTS</t>
  </si>
  <si>
    <t>TRAFFIC SUMMONS</t>
  </si>
  <si>
    <t>DWI ARRESTS</t>
  </si>
  <si>
    <t>ACCIDENTS INVESTIGATED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</si>
  <si>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</si>
  <si>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</si>
  <si>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</si>
  <si>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</si>
  <si>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</si>
  <si>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</si>
  <si>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</si>
  <si>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</si>
  <si>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</si>
  <si>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</si>
  <si>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</si>
  <si>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</si>
  <si>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</si>
  <si>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</si>
  <si>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</si>
  <si>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</si>
  <si>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</si>
  <si>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</si>
  <si>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>APRIL</t>
  </si>
  <si>
    <t xml:space="preserve">                                                                                                                        OPERATIONS STATISTICAL REPORT FOR 2015</t>
  </si>
  <si>
    <t>DOVE (ARRESTED)</t>
  </si>
  <si>
    <t>DOVE (WARRANT REQUESTS)</t>
  </si>
  <si>
    <t>DOVE (OTHER)</t>
  </si>
  <si>
    <t>DOVE (TOTAL)</t>
  </si>
  <si>
    <t>DOMESTIC VIOLENCE (AS/400)</t>
  </si>
  <si>
    <t>CLEARED (AS/400, SUBTRACT WARR REQ)</t>
  </si>
  <si>
    <t>*NOTE:  STARTING IN 2015, WE STOPPED TRACKING VERBAL (NON-CRIMINAL) DOMESTIC DISTURBANCES.  PREVIOUSLY, THEY WOULD'VE BEEN INCLUDED IN "DOMESTIC VIOLENCE" (LINE 45) AND "CLEARED" (LINE 46).</t>
  </si>
  <si>
    <t>PAPERS RECD (ALL TYPES)</t>
  </si>
  <si>
    <t>PAPERS SRVD (ALL SERVICE CODES)</t>
  </si>
  <si>
    <t>PAPERS NON-EST (ONLY NON-EST 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</si>
</sst>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4" fontId="3" fillId="0" borderId="0" xfId="1" applyFont="1" applyFill="1" applyBorder="1" applyAlignment="1" applyProtection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164" fontId="3" fillId="0" borderId="0" xfId="1" applyNumberFormat="1" applyFont="1" applyFill="1" applyBorder="1" applyAlignment="1" applyProtection="1"/>
    <xf numFmtId="164" fontId="3" fillId="0" borderId="0" xfId="1" applyFont="1" applyFill="1" applyBorder="1" applyAlignment="1"/>
    <xf numFmtId="164" fontId="3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protection locked="0"/>
    </xf>
    <xf numFmtId="164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1" applyNumberFormat="1" applyFont="1" applyFill="1" applyBorder="1" applyAlignment="1" applyProtection="1">
      <protection locked="0"/>
    </xf>
    <xf numFmtId="1" fontId="3" fillId="0" borderId="0" xfId="0" applyNumberFormat="1" applyFont="1" applyFill="1"/>
    <xf numFmtId="1" fontId="3" fillId="0" borderId="0" xfId="1" applyNumberFormat="1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>
      <alignment horizontal="right"/>
    </xf>
    <xf numFmtId="1" fontId="2" fillId="0" borderId="0" xfId="0" applyNumberFormat="1" applyFont="1" applyFill="1"/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2" fontId="2" fillId="0" borderId="0" xfId="0" applyNumberFormat="1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5" fillId="0" borderId="0" xfId="0" applyFont="1" applyFill="1" applyBorder="1"/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3" fontId="3" fillId="0" borderId="0" xfId="0" applyNumberFormat="1" applyFont="1" applyFill="1"/>
    <xf numFmtId="3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/>
    <xf numFmtId="4" fontId="3" fillId="0" borderId="0" xfId="1" applyNumberFormat="1" applyFont="1" applyFill="1" applyBorder="1" applyAlignment="1" applyProtection="1"/>
    <xf numFmtId="4" fontId="3" fillId="0" borderId="0" xfId="1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/>
    <xf numFmtId="4" fontId="2" fillId="0" borderId="0" xfId="0" applyNumberFormat="1" applyFont="1" applyFill="1"/>
    <xf numFmtId="0" fontId="3" fillId="0" borderId="0" xfId="0" applyFont="1" applyFill="1" applyAlignment="1"/>
    <xf numFmtId="0" fontId="0" fillId="0" borderId="0" xfId="0" applyAlignment="1"/>
  </cellXfs>
  <cellStyles count="2">
    <cellStyle name="Normal" xfId="0" builtinId="0"/>
    <cellStyle name="Normal_98STAT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A11" zoomScale="60" zoomScaleNormal="60" workbookViewId="0">
      <selection activeCell="G24" sqref="G24"/>
    </sheetView>
  </sheetViews>
  <sheetFormatPr defaultColWidth="16.5703125" defaultRowHeight="15" x14ac:dyDescent="0.25"/>
  <cols>
    <col min="1" max="1" width="55.42578125" style="4" customWidth="1"/>
    <col min="2" max="13" width="17" style="4" customWidth="1"/>
    <col min="14" max="14" width="19.5703125" style="32" bestFit="1" customWidth="1"/>
    <col min="15" max="15" width="19.85546875" style="32" customWidth="1"/>
    <col min="16" max="16" width="70.85546875" style="19" customWidth="1"/>
    <col min="17" max="16384" width="16.5703125" style="4"/>
  </cols>
  <sheetData>
    <row r="1" spans="1:22" x14ac:dyDescent="0.25">
      <c r="A1" s="5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/>
      <c r="O1" s="29" t="s">
        <v>0</v>
      </c>
      <c r="P1" s="2"/>
      <c r="Q1" s="3"/>
      <c r="R1" s="3"/>
      <c r="S1" s="3"/>
      <c r="T1" s="3"/>
      <c r="U1" s="3"/>
      <c r="V1" s="3"/>
    </row>
    <row r="2" spans="1:22" x14ac:dyDescent="0.25">
      <c r="A2" s="5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/>
      <c r="O2" s="29"/>
      <c r="P2" s="2"/>
      <c r="Q2" s="3"/>
      <c r="R2" s="3"/>
      <c r="S2" s="3"/>
      <c r="T2" s="3"/>
      <c r="U2" s="3"/>
      <c r="V2" s="3"/>
    </row>
    <row r="3" spans="1:22" x14ac:dyDescent="0.2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9"/>
      <c r="O3" s="14" t="s">
        <v>2</v>
      </c>
      <c r="P3" s="2"/>
      <c r="Q3" s="3"/>
      <c r="R3" s="3"/>
      <c r="S3" s="3"/>
      <c r="T3" s="3"/>
      <c r="U3" s="3"/>
      <c r="V3" s="3"/>
    </row>
    <row r="4" spans="1:22" x14ac:dyDescent="0.25">
      <c r="A4" s="5" t="s">
        <v>3</v>
      </c>
      <c r="B4" s="7" t="s">
        <v>4</v>
      </c>
      <c r="C4" s="7" t="s">
        <v>5</v>
      </c>
      <c r="D4" s="7" t="s">
        <v>6</v>
      </c>
      <c r="E4" s="7" t="s">
        <v>46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14" t="s">
        <v>15</v>
      </c>
      <c r="O4" s="14" t="s">
        <v>16</v>
      </c>
      <c r="P4" s="2"/>
      <c r="Q4" s="3"/>
      <c r="R4" s="3"/>
      <c r="S4" s="3"/>
      <c r="T4" s="3"/>
      <c r="U4" s="3"/>
      <c r="V4" s="3"/>
    </row>
    <row r="5" spans="1:22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0"/>
      <c r="O5" s="14"/>
      <c r="P5" s="2"/>
      <c r="Q5" s="3"/>
      <c r="R5" s="3"/>
      <c r="S5" s="3"/>
      <c r="T5" s="3"/>
      <c r="U5" s="3"/>
      <c r="V5" s="3"/>
    </row>
    <row r="6" spans="1:22" s="15" customFormat="1" x14ac:dyDescent="0.25">
      <c r="A6" s="10" t="s">
        <v>17</v>
      </c>
      <c r="B6" s="26">
        <v>83274</v>
      </c>
      <c r="C6" s="26">
        <v>78336</v>
      </c>
      <c r="D6" s="26">
        <v>77768</v>
      </c>
      <c r="E6" s="26">
        <v>76923</v>
      </c>
      <c r="F6" s="26">
        <v>83683</v>
      </c>
      <c r="G6" s="27">
        <v>82776</v>
      </c>
      <c r="H6" s="27">
        <v>82026</v>
      </c>
      <c r="I6" s="27">
        <v>83173</v>
      </c>
      <c r="J6" s="27">
        <v>86526</v>
      </c>
      <c r="K6" s="27">
        <v>92090</v>
      </c>
      <c r="L6" s="27">
        <v>74981</v>
      </c>
      <c r="M6" s="27">
        <v>82466</v>
      </c>
      <c r="N6" s="13">
        <f t="shared" ref="N6:N10" si="0">+SUM(B6:M6)</f>
        <v>984022</v>
      </c>
      <c r="O6" s="14">
        <f>+N6/12</f>
        <v>82001.833333333328</v>
      </c>
      <c r="P6" s="11"/>
      <c r="Q6" s="11"/>
      <c r="R6" s="11"/>
      <c r="S6" s="11"/>
      <c r="T6" s="11"/>
      <c r="U6" s="11"/>
      <c r="V6" s="11"/>
    </row>
    <row r="7" spans="1:22" x14ac:dyDescent="0.25">
      <c r="A7" s="8"/>
      <c r="B7" s="3"/>
      <c r="C7" s="3"/>
      <c r="D7" s="3"/>
      <c r="E7" s="3"/>
      <c r="F7" s="3"/>
      <c r="G7" s="9"/>
      <c r="H7" s="9"/>
      <c r="I7" s="9"/>
      <c r="J7" s="9"/>
      <c r="K7" s="9"/>
      <c r="L7" s="9"/>
      <c r="M7" s="9"/>
      <c r="N7" s="13"/>
      <c r="O7" s="14"/>
      <c r="P7" s="2"/>
      <c r="Q7" s="3"/>
      <c r="R7" s="3"/>
      <c r="S7" s="3"/>
      <c r="T7" s="3"/>
      <c r="U7" s="3"/>
      <c r="V7" s="3"/>
    </row>
    <row r="8" spans="1:22" x14ac:dyDescent="0.25">
      <c r="A8" s="5" t="s">
        <v>18</v>
      </c>
      <c r="B8" s="11">
        <v>221</v>
      </c>
      <c r="C8" s="11">
        <v>236</v>
      </c>
      <c r="D8" s="11">
        <v>266</v>
      </c>
      <c r="E8" s="11">
        <v>253</v>
      </c>
      <c r="F8" s="11">
        <v>186</v>
      </c>
      <c r="G8" s="12">
        <v>183</v>
      </c>
      <c r="H8" s="12">
        <v>192</v>
      </c>
      <c r="I8" s="12">
        <v>187</v>
      </c>
      <c r="J8" s="12">
        <v>160</v>
      </c>
      <c r="K8" s="12">
        <v>169</v>
      </c>
      <c r="L8" s="12">
        <v>179</v>
      </c>
      <c r="M8" s="12">
        <v>325</v>
      </c>
      <c r="N8" s="13">
        <f t="shared" si="0"/>
        <v>2557</v>
      </c>
      <c r="O8" s="14">
        <f t="shared" ref="O8:O70" si="1">+N8/12</f>
        <v>213.08333333333334</v>
      </c>
      <c r="P8" s="2"/>
      <c r="Q8" s="3"/>
      <c r="R8" s="3"/>
      <c r="S8" s="3"/>
      <c r="T8" s="3"/>
      <c r="U8" s="3"/>
      <c r="V8" s="3"/>
    </row>
    <row r="9" spans="1:22" x14ac:dyDescent="0.25">
      <c r="A9" s="1"/>
      <c r="B9" s="3"/>
      <c r="C9" s="3"/>
      <c r="D9" s="3"/>
      <c r="E9" s="3"/>
      <c r="F9" s="3"/>
      <c r="G9" s="16"/>
      <c r="H9" s="16"/>
      <c r="I9" s="16"/>
      <c r="J9" s="16"/>
      <c r="K9" s="16"/>
      <c r="L9" s="16"/>
      <c r="M9" s="16"/>
      <c r="N9" s="13"/>
      <c r="O9" s="14"/>
      <c r="P9" s="2"/>
      <c r="Q9" s="3"/>
      <c r="R9" s="3"/>
      <c r="S9" s="3"/>
      <c r="T9" s="3"/>
      <c r="U9" s="3"/>
      <c r="V9" s="3"/>
    </row>
    <row r="10" spans="1:22" x14ac:dyDescent="0.25">
      <c r="A10" s="5" t="s">
        <v>55</v>
      </c>
      <c r="B10" s="11">
        <v>828</v>
      </c>
      <c r="C10" s="11">
        <v>694</v>
      </c>
      <c r="D10" s="11">
        <v>890</v>
      </c>
      <c r="E10" s="11">
        <v>822</v>
      </c>
      <c r="F10" s="11">
        <v>701</v>
      </c>
      <c r="G10" s="12">
        <v>929</v>
      </c>
      <c r="H10" s="12">
        <v>764</v>
      </c>
      <c r="I10" s="12">
        <v>791</v>
      </c>
      <c r="J10" s="12">
        <v>809</v>
      </c>
      <c r="K10" s="12">
        <v>814</v>
      </c>
      <c r="L10" s="12">
        <v>726</v>
      </c>
      <c r="M10" s="12">
        <v>810</v>
      </c>
      <c r="N10" s="13">
        <f t="shared" si="0"/>
        <v>9578</v>
      </c>
      <c r="O10" s="14">
        <f t="shared" si="1"/>
        <v>798.16666666666663</v>
      </c>
      <c r="P10" s="2"/>
      <c r="Q10" s="3"/>
      <c r="R10" s="3"/>
      <c r="S10" s="3"/>
      <c r="T10" s="3"/>
      <c r="U10" s="3"/>
      <c r="V10" s="3"/>
    </row>
    <row r="11" spans="1:22" x14ac:dyDescent="0.25">
      <c r="A11" s="5" t="s">
        <v>56</v>
      </c>
      <c r="B11" s="11">
        <v>673</v>
      </c>
      <c r="C11" s="11">
        <v>544</v>
      </c>
      <c r="D11" s="11">
        <v>708</v>
      </c>
      <c r="E11" s="3">
        <v>608</v>
      </c>
      <c r="F11" s="11">
        <v>537</v>
      </c>
      <c r="G11" s="12">
        <v>742</v>
      </c>
      <c r="H11" s="12">
        <v>578</v>
      </c>
      <c r="I11" s="12">
        <v>617</v>
      </c>
      <c r="J11" s="12">
        <v>619</v>
      </c>
      <c r="K11" s="12">
        <v>607</v>
      </c>
      <c r="L11" s="12">
        <v>556</v>
      </c>
      <c r="M11" s="12">
        <v>472</v>
      </c>
      <c r="N11" s="13">
        <f>+SUM(B11:M11)</f>
        <v>7261</v>
      </c>
      <c r="O11" s="14">
        <f t="shared" si="1"/>
        <v>605.08333333333337</v>
      </c>
      <c r="P11" s="2"/>
      <c r="Q11" s="3"/>
      <c r="R11" s="3"/>
      <c r="S11" s="3"/>
      <c r="T11" s="3"/>
      <c r="U11" s="3"/>
      <c r="V11" s="3"/>
    </row>
    <row r="12" spans="1:22" x14ac:dyDescent="0.25">
      <c r="A12" s="5" t="s">
        <v>57</v>
      </c>
      <c r="B12" s="11">
        <v>152</v>
      </c>
      <c r="C12" s="11">
        <v>150</v>
      </c>
      <c r="D12" s="11">
        <v>177</v>
      </c>
      <c r="E12" s="3">
        <v>211</v>
      </c>
      <c r="F12" s="11">
        <v>162</v>
      </c>
      <c r="G12" s="12">
        <v>181</v>
      </c>
      <c r="H12" s="12">
        <v>173</v>
      </c>
      <c r="I12" s="12">
        <v>170</v>
      </c>
      <c r="J12" s="12">
        <v>186</v>
      </c>
      <c r="K12" s="12">
        <v>195</v>
      </c>
      <c r="L12" s="12">
        <v>167</v>
      </c>
      <c r="M12" s="12">
        <v>133</v>
      </c>
      <c r="N12" s="13">
        <f t="shared" ref="N12:N73" si="2">+SUM(B12:M12)</f>
        <v>2057</v>
      </c>
      <c r="O12" s="14">
        <f t="shared" si="1"/>
        <v>171.41666666666666</v>
      </c>
      <c r="P12" s="2"/>
      <c r="Q12" s="3"/>
      <c r="R12" s="3"/>
      <c r="S12" s="3"/>
      <c r="T12" s="3"/>
      <c r="U12" s="3"/>
      <c r="V12" s="3"/>
    </row>
    <row r="13" spans="1:22" x14ac:dyDescent="0.25">
      <c r="A13" s="1"/>
      <c r="B13" s="3"/>
      <c r="C13" s="3"/>
      <c r="D13" s="3"/>
      <c r="E13" s="3"/>
      <c r="F13" s="3"/>
      <c r="G13" s="16"/>
      <c r="H13" s="16"/>
      <c r="I13" s="16"/>
      <c r="J13" s="16"/>
      <c r="K13" s="16"/>
      <c r="L13" s="16"/>
      <c r="M13" s="16"/>
      <c r="N13" s="13"/>
      <c r="O13" s="14"/>
      <c r="P13" s="2"/>
      <c r="Q13" s="3"/>
      <c r="R13" s="3"/>
      <c r="S13" s="3"/>
      <c r="T13" s="3"/>
      <c r="U13" s="3"/>
      <c r="V13" s="3"/>
    </row>
    <row r="14" spans="1:22" x14ac:dyDescent="0.25">
      <c r="A14" s="5" t="s">
        <v>19</v>
      </c>
      <c r="B14" s="11">
        <v>366</v>
      </c>
      <c r="C14" s="11">
        <v>436</v>
      </c>
      <c r="D14" s="11">
        <v>371</v>
      </c>
      <c r="E14" s="11">
        <v>435</v>
      </c>
      <c r="F14" s="11">
        <v>412</v>
      </c>
      <c r="G14" s="12">
        <v>361</v>
      </c>
      <c r="H14" s="12">
        <v>440</v>
      </c>
      <c r="I14" s="12">
        <v>443</v>
      </c>
      <c r="J14" s="12">
        <v>429</v>
      </c>
      <c r="K14" s="12">
        <v>533</v>
      </c>
      <c r="L14" s="12">
        <v>415</v>
      </c>
      <c r="M14" s="12">
        <v>457</v>
      </c>
      <c r="N14" s="13">
        <f t="shared" si="2"/>
        <v>5098</v>
      </c>
      <c r="O14" s="14">
        <f t="shared" si="1"/>
        <v>424.83333333333331</v>
      </c>
      <c r="P14" s="2"/>
      <c r="Q14" s="3"/>
      <c r="R14" s="3"/>
      <c r="S14" s="3"/>
      <c r="T14" s="3"/>
      <c r="U14" s="3"/>
      <c r="V14" s="3"/>
    </row>
    <row r="15" spans="1:22" x14ac:dyDescent="0.25">
      <c r="A15" s="5" t="s">
        <v>20</v>
      </c>
      <c r="B15" s="11">
        <v>351</v>
      </c>
      <c r="C15" s="11">
        <v>382</v>
      </c>
      <c r="D15" s="11">
        <v>404</v>
      </c>
      <c r="E15" s="11">
        <v>367</v>
      </c>
      <c r="F15" s="11">
        <v>401</v>
      </c>
      <c r="G15" s="12">
        <v>394</v>
      </c>
      <c r="H15" s="12">
        <v>455</v>
      </c>
      <c r="I15" s="12">
        <v>431</v>
      </c>
      <c r="J15" s="12">
        <v>396</v>
      </c>
      <c r="K15" s="12">
        <v>425</v>
      </c>
      <c r="L15" s="12">
        <v>377</v>
      </c>
      <c r="M15" s="12">
        <v>441</v>
      </c>
      <c r="N15" s="13">
        <f t="shared" si="2"/>
        <v>4824</v>
      </c>
      <c r="O15" s="14">
        <f t="shared" si="1"/>
        <v>402</v>
      </c>
      <c r="P15" s="2"/>
      <c r="Q15" s="3"/>
      <c r="R15" s="3"/>
      <c r="S15" s="3"/>
      <c r="T15" s="3"/>
      <c r="U15" s="3"/>
      <c r="V15" s="3"/>
    </row>
    <row r="16" spans="1:22" x14ac:dyDescent="0.25">
      <c r="A16" s="1"/>
      <c r="B16" s="3"/>
      <c r="C16" s="3"/>
      <c r="D16" s="3"/>
      <c r="E16" s="3"/>
      <c r="F16" s="3"/>
      <c r="G16" s="16"/>
      <c r="H16" s="16"/>
      <c r="I16" s="16"/>
      <c r="J16" s="16"/>
      <c r="K16" s="16"/>
      <c r="L16" s="16"/>
      <c r="M16" s="16"/>
      <c r="N16" s="13"/>
      <c r="O16" s="14"/>
      <c r="P16" s="2"/>
      <c r="Q16" s="3"/>
      <c r="R16" s="3"/>
      <c r="S16" s="3"/>
      <c r="T16" s="3"/>
      <c r="U16" s="3"/>
      <c r="V16" s="3"/>
    </row>
    <row r="17" spans="1:22" x14ac:dyDescent="0.25">
      <c r="A17" s="5" t="s">
        <v>21</v>
      </c>
      <c r="B17" s="11">
        <v>1350</v>
      </c>
      <c r="C17" s="11">
        <v>1224</v>
      </c>
      <c r="D17" s="11">
        <v>1534</v>
      </c>
      <c r="E17" s="11">
        <v>1709</v>
      </c>
      <c r="F17" s="11">
        <v>1755</v>
      </c>
      <c r="G17" s="12">
        <v>1806</v>
      </c>
      <c r="H17" s="12">
        <v>1795</v>
      </c>
      <c r="I17" s="12">
        <v>1633</v>
      </c>
      <c r="J17" s="12">
        <v>1510</v>
      </c>
      <c r="K17" s="12">
        <v>1570</v>
      </c>
      <c r="L17" s="12">
        <v>1393</v>
      </c>
      <c r="M17" s="12">
        <v>1483</v>
      </c>
      <c r="N17" s="13">
        <f t="shared" si="2"/>
        <v>18762</v>
      </c>
      <c r="O17" s="14">
        <f t="shared" si="1"/>
        <v>1563.5</v>
      </c>
      <c r="P17" s="2"/>
      <c r="Q17" s="3"/>
      <c r="R17" s="3"/>
      <c r="S17" s="3"/>
      <c r="T17" s="3"/>
      <c r="U17" s="3"/>
      <c r="V17" s="3"/>
    </row>
    <row r="18" spans="1:22" x14ac:dyDescent="0.25">
      <c r="A18" s="1" t="s">
        <v>22</v>
      </c>
      <c r="B18" s="11">
        <v>3425</v>
      </c>
      <c r="C18" s="11">
        <v>3067</v>
      </c>
      <c r="D18" s="11">
        <v>3197</v>
      </c>
      <c r="E18" s="11">
        <v>2887</v>
      </c>
      <c r="F18" s="11">
        <v>2907</v>
      </c>
      <c r="G18" s="12">
        <v>3004</v>
      </c>
      <c r="H18" s="12">
        <v>3017</v>
      </c>
      <c r="I18" s="12">
        <v>3083</v>
      </c>
      <c r="J18" s="12">
        <v>3336</v>
      </c>
      <c r="K18" s="12">
        <v>3587</v>
      </c>
      <c r="L18" s="12">
        <v>3009</v>
      </c>
      <c r="M18" s="12">
        <v>3699</v>
      </c>
      <c r="N18" s="13">
        <f t="shared" si="2"/>
        <v>38218</v>
      </c>
      <c r="O18" s="14">
        <f t="shared" si="1"/>
        <v>3184.8333333333335</v>
      </c>
      <c r="P18" s="2"/>
      <c r="Q18" s="3"/>
      <c r="R18" s="3"/>
      <c r="S18" s="3"/>
      <c r="T18" s="3"/>
      <c r="U18" s="3"/>
      <c r="V18" s="3"/>
    </row>
    <row r="19" spans="1:22" x14ac:dyDescent="0.25">
      <c r="A19" s="1" t="s">
        <v>23</v>
      </c>
      <c r="B19" s="11">
        <v>922</v>
      </c>
      <c r="C19" s="11">
        <v>822</v>
      </c>
      <c r="D19" s="11">
        <v>850</v>
      </c>
      <c r="E19" s="11">
        <v>655</v>
      </c>
      <c r="F19" s="11">
        <v>689</v>
      </c>
      <c r="G19" s="12">
        <v>662</v>
      </c>
      <c r="H19" s="12">
        <v>621</v>
      </c>
      <c r="I19" s="12">
        <v>688</v>
      </c>
      <c r="J19" s="12">
        <v>704</v>
      </c>
      <c r="K19" s="12">
        <v>881</v>
      </c>
      <c r="L19" s="12">
        <v>717</v>
      </c>
      <c r="M19" s="12">
        <v>1055</v>
      </c>
      <c r="N19" s="13">
        <f t="shared" si="2"/>
        <v>9266</v>
      </c>
      <c r="O19" s="14">
        <f t="shared" si="1"/>
        <v>772.16666666666663</v>
      </c>
      <c r="P19" s="2"/>
      <c r="Q19" s="3"/>
      <c r="R19" s="3"/>
      <c r="S19" s="3"/>
      <c r="T19" s="3"/>
      <c r="U19" s="3"/>
      <c r="V19" s="3"/>
    </row>
    <row r="20" spans="1:22" x14ac:dyDescent="0.25">
      <c r="A20" s="1"/>
      <c r="N20" s="13"/>
      <c r="O20" s="14"/>
      <c r="P20" s="2"/>
      <c r="Q20" s="3"/>
      <c r="R20" s="3"/>
      <c r="S20" s="3"/>
      <c r="T20" s="3"/>
      <c r="U20" s="3"/>
      <c r="V20" s="3"/>
    </row>
    <row r="21" spans="1:22" x14ac:dyDescent="0.25">
      <c r="A21" s="1" t="s">
        <v>24</v>
      </c>
      <c r="B21" s="11">
        <v>5</v>
      </c>
      <c r="C21" s="11">
        <v>5</v>
      </c>
      <c r="D21" s="11">
        <v>3</v>
      </c>
      <c r="E21" s="11">
        <v>7</v>
      </c>
      <c r="F21" s="11">
        <v>4</v>
      </c>
      <c r="G21" s="12">
        <v>3</v>
      </c>
      <c r="H21" s="12">
        <v>6</v>
      </c>
      <c r="I21" s="12">
        <v>3</v>
      </c>
      <c r="J21" s="12">
        <v>4</v>
      </c>
      <c r="K21" s="12">
        <v>2</v>
      </c>
      <c r="L21" s="12">
        <v>3</v>
      </c>
      <c r="M21" s="12">
        <v>1</v>
      </c>
      <c r="N21" s="13">
        <f t="shared" si="2"/>
        <v>46</v>
      </c>
      <c r="O21" s="14">
        <f t="shared" si="1"/>
        <v>3.8333333333333335</v>
      </c>
      <c r="P21" s="2"/>
      <c r="Q21" s="3"/>
      <c r="R21" s="3"/>
      <c r="S21" s="3"/>
      <c r="T21" s="3"/>
      <c r="U21" s="3"/>
      <c r="V21" s="3"/>
    </row>
    <row r="22" spans="1:22" x14ac:dyDescent="0.25">
      <c r="A22" s="1"/>
      <c r="B22" s="3"/>
      <c r="C22" s="3"/>
      <c r="D22" s="3"/>
      <c r="E22" s="3"/>
      <c r="F22" s="3"/>
      <c r="G22" s="16"/>
      <c r="H22" s="16"/>
      <c r="I22" s="16"/>
      <c r="J22" s="16"/>
      <c r="K22" s="16"/>
      <c r="L22" s="16"/>
      <c r="M22" s="16"/>
      <c r="N22" s="13"/>
      <c r="O22" s="14"/>
      <c r="P22" s="2"/>
      <c r="Q22" s="3"/>
      <c r="R22" s="3"/>
      <c r="S22" s="3"/>
      <c r="T22" s="3"/>
      <c r="U22" s="3"/>
      <c r="V22" s="3"/>
    </row>
    <row r="23" spans="1:22" x14ac:dyDescent="0.25">
      <c r="A23" s="5" t="s">
        <v>25</v>
      </c>
      <c r="B23" s="11">
        <v>208</v>
      </c>
      <c r="C23" s="11">
        <v>150</v>
      </c>
      <c r="D23" s="11">
        <v>126</v>
      </c>
      <c r="E23" s="11">
        <v>131</v>
      </c>
      <c r="F23" s="11">
        <v>170</v>
      </c>
      <c r="G23" s="12">
        <v>131</v>
      </c>
      <c r="H23" s="12">
        <v>192</v>
      </c>
      <c r="I23" s="12">
        <v>164</v>
      </c>
      <c r="J23" s="12">
        <v>210</v>
      </c>
      <c r="K23" s="12">
        <v>187</v>
      </c>
      <c r="L23" s="12">
        <v>161</v>
      </c>
      <c r="M23" s="12">
        <v>238</v>
      </c>
      <c r="N23" s="13">
        <f t="shared" si="2"/>
        <v>2068</v>
      </c>
      <c r="O23" s="14">
        <f t="shared" si="1"/>
        <v>172.33333333333334</v>
      </c>
      <c r="P23" s="2"/>
      <c r="Q23" s="3"/>
      <c r="R23" s="3"/>
      <c r="S23" s="3"/>
      <c r="T23" s="3"/>
      <c r="U23" s="3"/>
      <c r="V23" s="3"/>
    </row>
    <row r="24" spans="1:22" x14ac:dyDescent="0.25">
      <c r="A24" s="5" t="s">
        <v>26</v>
      </c>
      <c r="B24" s="11">
        <v>21</v>
      </c>
      <c r="C24" s="11">
        <v>11</v>
      </c>
      <c r="D24" s="11">
        <v>12</v>
      </c>
      <c r="E24" s="11">
        <v>13</v>
      </c>
      <c r="F24" s="11">
        <v>8</v>
      </c>
      <c r="G24" s="12">
        <v>11</v>
      </c>
      <c r="H24" s="12">
        <v>11</v>
      </c>
      <c r="I24" s="12">
        <v>11</v>
      </c>
      <c r="J24" s="12">
        <v>10</v>
      </c>
      <c r="K24" s="12">
        <v>20</v>
      </c>
      <c r="L24" s="12">
        <v>11</v>
      </c>
      <c r="M24" s="12">
        <v>14</v>
      </c>
      <c r="N24" s="13">
        <f t="shared" si="2"/>
        <v>153</v>
      </c>
      <c r="O24" s="14">
        <f t="shared" si="1"/>
        <v>12.75</v>
      </c>
      <c r="P24" s="2" t="s">
        <v>0</v>
      </c>
      <c r="Q24" s="3"/>
      <c r="R24" s="3"/>
      <c r="S24" s="3"/>
      <c r="T24" s="3"/>
      <c r="U24" s="3"/>
      <c r="V24" s="3"/>
    </row>
    <row r="25" spans="1:22" x14ac:dyDescent="0.25">
      <c r="A25" s="5" t="s">
        <v>27</v>
      </c>
      <c r="B25" s="11">
        <v>15</v>
      </c>
      <c r="C25" s="11">
        <v>22</v>
      </c>
      <c r="D25" s="11">
        <v>24</v>
      </c>
      <c r="E25" s="11">
        <v>20</v>
      </c>
      <c r="F25" s="11">
        <v>22</v>
      </c>
      <c r="G25" s="12">
        <v>22</v>
      </c>
      <c r="H25" s="12">
        <v>14</v>
      </c>
      <c r="I25" s="12">
        <v>18</v>
      </c>
      <c r="J25" s="12">
        <v>21</v>
      </c>
      <c r="K25" s="12">
        <v>24</v>
      </c>
      <c r="L25" s="12">
        <v>18</v>
      </c>
      <c r="M25" s="12">
        <v>18</v>
      </c>
      <c r="N25" s="13">
        <f t="shared" si="2"/>
        <v>238</v>
      </c>
      <c r="O25" s="14">
        <f t="shared" si="1"/>
        <v>19.833333333333332</v>
      </c>
      <c r="P25" s="2"/>
      <c r="Q25" s="3"/>
      <c r="R25" s="3"/>
      <c r="S25" s="3"/>
      <c r="T25" s="3"/>
      <c r="U25" s="3"/>
      <c r="V25" s="3"/>
    </row>
    <row r="26" spans="1:22" x14ac:dyDescent="0.25">
      <c r="A26" s="1"/>
      <c r="B26" s="3"/>
      <c r="C26" s="3"/>
      <c r="D26" s="3"/>
      <c r="E26" s="3"/>
      <c r="F26" s="3"/>
      <c r="G26" s="17"/>
      <c r="H26" s="17"/>
      <c r="I26" s="17"/>
      <c r="J26" s="17"/>
      <c r="K26" s="17"/>
      <c r="L26" s="17"/>
      <c r="M26" s="17"/>
      <c r="N26" s="13"/>
      <c r="O26" s="14"/>
      <c r="P26" s="2"/>
      <c r="Q26" s="3"/>
      <c r="R26" s="3"/>
      <c r="S26" s="3"/>
      <c r="T26" s="3"/>
      <c r="U26" s="3"/>
      <c r="V26" s="3"/>
    </row>
    <row r="27" spans="1:22" x14ac:dyDescent="0.25">
      <c r="A27" s="5" t="s">
        <v>28</v>
      </c>
      <c r="B27" s="11">
        <v>0</v>
      </c>
      <c r="C27" s="11">
        <v>2</v>
      </c>
      <c r="D27" s="11">
        <v>0</v>
      </c>
      <c r="E27" s="11">
        <v>0</v>
      </c>
      <c r="F27" s="11">
        <v>0</v>
      </c>
      <c r="G27" s="12">
        <v>2</v>
      </c>
      <c r="H27" s="12">
        <v>0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3">
        <f t="shared" si="2"/>
        <v>6</v>
      </c>
      <c r="O27" s="14">
        <f t="shared" si="1"/>
        <v>0.5</v>
      </c>
      <c r="P27" s="2"/>
      <c r="Q27" s="3"/>
      <c r="R27" s="3"/>
      <c r="S27" s="3"/>
      <c r="T27" s="3"/>
      <c r="U27" s="3"/>
      <c r="V27" s="3"/>
    </row>
    <row r="28" spans="1:22" x14ac:dyDescent="0.25">
      <c r="A28" s="5" t="s">
        <v>29</v>
      </c>
      <c r="B28" s="11">
        <v>0</v>
      </c>
      <c r="C28" s="11">
        <v>2</v>
      </c>
      <c r="D28" s="11">
        <v>0</v>
      </c>
      <c r="E28" s="11">
        <v>0</v>
      </c>
      <c r="F28" s="11">
        <v>0</v>
      </c>
      <c r="G28" s="12">
        <v>1</v>
      </c>
      <c r="H28" s="12">
        <v>0</v>
      </c>
      <c r="I28" s="12">
        <v>1</v>
      </c>
      <c r="J28" s="12">
        <v>0</v>
      </c>
      <c r="K28" s="12">
        <v>0</v>
      </c>
      <c r="L28" s="12">
        <v>0</v>
      </c>
      <c r="M28" s="12">
        <v>0</v>
      </c>
      <c r="N28" s="13">
        <f t="shared" si="2"/>
        <v>4</v>
      </c>
      <c r="O28" s="14">
        <f t="shared" si="1"/>
        <v>0.33333333333333331</v>
      </c>
      <c r="P28" s="2"/>
      <c r="Q28" s="3"/>
      <c r="R28" s="3"/>
      <c r="S28" s="3"/>
      <c r="T28" s="3"/>
      <c r="U28" s="3"/>
      <c r="V28" s="3"/>
    </row>
    <row r="29" spans="1:22" x14ac:dyDescent="0.25">
      <c r="A29" s="1"/>
      <c r="B29" s="3"/>
      <c r="C29" s="3"/>
      <c r="D29" s="3"/>
      <c r="E29" s="3"/>
      <c r="F29" s="3"/>
      <c r="G29" s="17"/>
      <c r="H29" s="17"/>
      <c r="I29" s="17"/>
      <c r="J29" s="17"/>
      <c r="K29" s="17"/>
      <c r="L29" s="17"/>
      <c r="M29" s="17"/>
      <c r="N29" s="13"/>
      <c r="O29" s="14"/>
      <c r="P29" s="2"/>
      <c r="Q29" s="3"/>
      <c r="R29" s="3"/>
      <c r="S29" s="3"/>
      <c r="T29" s="3"/>
      <c r="U29" s="3"/>
      <c r="V29" s="3"/>
    </row>
    <row r="30" spans="1:22" x14ac:dyDescent="0.25">
      <c r="A30" s="5" t="s">
        <v>30</v>
      </c>
      <c r="B30" s="11">
        <v>1</v>
      </c>
      <c r="C30" s="11">
        <v>7</v>
      </c>
      <c r="D30" s="11">
        <v>1</v>
      </c>
      <c r="E30" s="11">
        <v>2</v>
      </c>
      <c r="F30" s="11">
        <v>1</v>
      </c>
      <c r="G30" s="12">
        <v>0</v>
      </c>
      <c r="H30" s="12">
        <v>3</v>
      </c>
      <c r="I30" s="12">
        <v>7</v>
      </c>
      <c r="J30" s="12">
        <v>1</v>
      </c>
      <c r="K30" s="12">
        <v>1</v>
      </c>
      <c r="L30" s="12">
        <v>2</v>
      </c>
      <c r="M30" s="12">
        <v>4</v>
      </c>
      <c r="N30" s="13">
        <f t="shared" si="2"/>
        <v>30</v>
      </c>
      <c r="O30" s="14">
        <f t="shared" si="1"/>
        <v>2.5</v>
      </c>
      <c r="P30" s="2"/>
      <c r="Q30" s="3"/>
      <c r="R30" s="3"/>
      <c r="S30" s="3"/>
      <c r="T30" s="3"/>
      <c r="U30" s="3"/>
      <c r="V30" s="3"/>
    </row>
    <row r="31" spans="1:22" x14ac:dyDescent="0.25">
      <c r="A31" s="5" t="s">
        <v>29</v>
      </c>
      <c r="B31" s="11">
        <v>1</v>
      </c>
      <c r="C31" s="11">
        <v>4</v>
      </c>
      <c r="D31" s="11">
        <v>2</v>
      </c>
      <c r="E31" s="11">
        <v>0</v>
      </c>
      <c r="F31" s="11">
        <v>0</v>
      </c>
      <c r="G31" s="12">
        <v>1</v>
      </c>
      <c r="H31" s="12">
        <v>0</v>
      </c>
      <c r="I31" s="12">
        <v>0</v>
      </c>
      <c r="J31" s="12">
        <v>1</v>
      </c>
      <c r="K31" s="12">
        <v>0</v>
      </c>
      <c r="L31" s="12">
        <v>1</v>
      </c>
      <c r="M31" s="12">
        <v>1</v>
      </c>
      <c r="N31" s="13">
        <f t="shared" si="2"/>
        <v>11</v>
      </c>
      <c r="O31" s="14">
        <f t="shared" si="1"/>
        <v>0.91666666666666663</v>
      </c>
      <c r="P31" s="2"/>
      <c r="Q31" s="3"/>
      <c r="R31" s="3"/>
      <c r="S31" s="3"/>
      <c r="T31" s="3"/>
      <c r="U31" s="3"/>
      <c r="V31" s="3"/>
    </row>
    <row r="32" spans="1:22" x14ac:dyDescent="0.25">
      <c r="A32" s="1"/>
      <c r="B32" s="3"/>
      <c r="C32" s="3"/>
      <c r="D32" s="3"/>
      <c r="E32" s="3"/>
      <c r="F32" s="3"/>
      <c r="G32" s="17"/>
      <c r="H32" s="17"/>
      <c r="I32" s="17"/>
      <c r="J32" s="17"/>
      <c r="K32" s="17"/>
      <c r="L32" s="17"/>
      <c r="M32" s="17"/>
      <c r="N32" s="13"/>
      <c r="O32" s="14"/>
      <c r="P32" s="2"/>
      <c r="Q32" s="3"/>
      <c r="R32" s="3"/>
      <c r="S32" s="3"/>
      <c r="T32" s="3"/>
      <c r="U32" s="3"/>
      <c r="V32" s="3"/>
    </row>
    <row r="33" spans="1:22" x14ac:dyDescent="0.25">
      <c r="A33" s="5" t="s">
        <v>31</v>
      </c>
      <c r="B33" s="11">
        <v>40</v>
      </c>
      <c r="C33" s="11">
        <v>53</v>
      </c>
      <c r="D33" s="11">
        <v>40</v>
      </c>
      <c r="E33" s="11">
        <v>57</v>
      </c>
      <c r="F33" s="11">
        <v>48</v>
      </c>
      <c r="G33" s="12">
        <v>55</v>
      </c>
      <c r="H33" s="12">
        <v>50</v>
      </c>
      <c r="I33" s="12">
        <v>54</v>
      </c>
      <c r="J33" s="12">
        <v>55</v>
      </c>
      <c r="K33" s="12">
        <v>51</v>
      </c>
      <c r="L33" s="12">
        <v>64</v>
      </c>
      <c r="M33" s="12">
        <v>60</v>
      </c>
      <c r="N33" s="13">
        <f t="shared" si="2"/>
        <v>627</v>
      </c>
      <c r="O33" s="14">
        <f t="shared" si="1"/>
        <v>52.25</v>
      </c>
      <c r="P33" s="2"/>
      <c r="Q33" s="3"/>
      <c r="R33" s="3"/>
      <c r="S33" s="3"/>
      <c r="T33" s="3"/>
      <c r="U33" s="3"/>
      <c r="V33" s="3"/>
    </row>
    <row r="34" spans="1:22" x14ac:dyDescent="0.25">
      <c r="A34" s="5" t="s">
        <v>29</v>
      </c>
      <c r="B34" s="11">
        <v>36</v>
      </c>
      <c r="C34" s="11">
        <v>62</v>
      </c>
      <c r="D34" s="11">
        <v>37</v>
      </c>
      <c r="E34" s="11">
        <v>47</v>
      </c>
      <c r="F34" s="11">
        <v>37</v>
      </c>
      <c r="G34" s="12">
        <v>41</v>
      </c>
      <c r="H34" s="12">
        <v>42</v>
      </c>
      <c r="I34" s="12">
        <v>41</v>
      </c>
      <c r="J34" s="12">
        <v>40</v>
      </c>
      <c r="K34" s="12">
        <v>37</v>
      </c>
      <c r="L34" s="12">
        <v>47</v>
      </c>
      <c r="M34" s="12">
        <v>45</v>
      </c>
      <c r="N34" s="13">
        <f t="shared" si="2"/>
        <v>512</v>
      </c>
      <c r="O34" s="14">
        <f t="shared" si="1"/>
        <v>42.666666666666664</v>
      </c>
      <c r="P34" s="2"/>
      <c r="Q34" s="3"/>
      <c r="R34" s="3"/>
      <c r="S34" s="3"/>
      <c r="T34" s="3"/>
      <c r="U34" s="3"/>
      <c r="V34" s="3"/>
    </row>
    <row r="35" spans="1:22" x14ac:dyDescent="0.25">
      <c r="A35" s="1"/>
      <c r="B35" s="3"/>
      <c r="C35" s="3"/>
      <c r="D35" s="3"/>
      <c r="E35" s="3"/>
      <c r="F35" s="3"/>
      <c r="G35" s="17"/>
      <c r="H35" s="17"/>
      <c r="I35" s="17"/>
      <c r="J35" s="17"/>
      <c r="K35" s="17"/>
      <c r="L35" s="17"/>
      <c r="M35" s="17"/>
      <c r="N35" s="13"/>
      <c r="O35" s="14"/>
      <c r="P35" s="2"/>
      <c r="Q35" s="3"/>
      <c r="R35" s="3"/>
      <c r="S35" s="3"/>
      <c r="T35" s="3"/>
      <c r="U35" s="3"/>
      <c r="V35" s="3"/>
    </row>
    <row r="36" spans="1:22" x14ac:dyDescent="0.25">
      <c r="A36" s="5" t="s">
        <v>32</v>
      </c>
      <c r="B36" s="11">
        <v>9</v>
      </c>
      <c r="C36" s="11">
        <v>14</v>
      </c>
      <c r="D36" s="11">
        <v>5</v>
      </c>
      <c r="E36" s="11">
        <v>13</v>
      </c>
      <c r="F36" s="11">
        <v>9</v>
      </c>
      <c r="G36" s="12">
        <v>9</v>
      </c>
      <c r="H36" s="12">
        <v>8</v>
      </c>
      <c r="I36" s="12">
        <v>6</v>
      </c>
      <c r="J36" s="12">
        <v>12</v>
      </c>
      <c r="K36" s="12">
        <v>11</v>
      </c>
      <c r="L36" s="12">
        <v>10</v>
      </c>
      <c r="M36" s="12">
        <v>13</v>
      </c>
      <c r="N36" s="13">
        <f t="shared" si="2"/>
        <v>119</v>
      </c>
      <c r="O36" s="14">
        <f t="shared" si="1"/>
        <v>9.9166666666666661</v>
      </c>
      <c r="P36" s="2"/>
      <c r="Q36" s="3"/>
      <c r="R36" s="3"/>
      <c r="S36" s="3"/>
      <c r="T36" s="3"/>
      <c r="U36" s="3"/>
      <c r="V36" s="3"/>
    </row>
    <row r="37" spans="1:22" x14ac:dyDescent="0.25">
      <c r="A37" s="5" t="s">
        <v>29</v>
      </c>
      <c r="B37" s="11">
        <v>4</v>
      </c>
      <c r="C37" s="11">
        <v>7</v>
      </c>
      <c r="D37" s="11">
        <v>3</v>
      </c>
      <c r="E37" s="11">
        <v>7</v>
      </c>
      <c r="F37" s="11">
        <v>1</v>
      </c>
      <c r="G37" s="12">
        <v>4</v>
      </c>
      <c r="H37" s="12">
        <v>4</v>
      </c>
      <c r="I37" s="12">
        <v>1</v>
      </c>
      <c r="J37" s="12">
        <v>1</v>
      </c>
      <c r="K37" s="12">
        <v>2</v>
      </c>
      <c r="L37" s="12">
        <v>4</v>
      </c>
      <c r="M37" s="12">
        <v>2</v>
      </c>
      <c r="N37" s="13">
        <f t="shared" si="2"/>
        <v>40</v>
      </c>
      <c r="O37" s="14">
        <f t="shared" si="1"/>
        <v>3.3333333333333335</v>
      </c>
      <c r="P37" s="2"/>
      <c r="Q37" s="3"/>
      <c r="R37" s="3"/>
      <c r="S37" s="3"/>
      <c r="T37" s="3"/>
      <c r="U37" s="3"/>
      <c r="V37" s="3"/>
    </row>
    <row r="38" spans="1:22" x14ac:dyDescent="0.25">
      <c r="A38" s="1"/>
      <c r="B38" s="3"/>
      <c r="C38" s="3"/>
      <c r="D38" s="3"/>
      <c r="E38" s="3"/>
      <c r="F38" s="3"/>
      <c r="G38" s="17"/>
      <c r="H38" s="17"/>
      <c r="I38" s="17"/>
      <c r="J38" s="17"/>
      <c r="K38" s="17"/>
      <c r="L38" s="17"/>
      <c r="M38" s="17"/>
      <c r="N38" s="13"/>
      <c r="O38" s="14"/>
      <c r="P38" s="2"/>
      <c r="Q38" s="3"/>
      <c r="R38" s="3"/>
      <c r="S38" s="3"/>
      <c r="T38" s="3"/>
      <c r="U38" s="3"/>
      <c r="V38" s="3"/>
    </row>
    <row r="39" spans="1:22" x14ac:dyDescent="0.25">
      <c r="A39" s="5" t="s">
        <v>33</v>
      </c>
      <c r="B39" s="11">
        <v>0</v>
      </c>
      <c r="C39" s="11">
        <v>2</v>
      </c>
      <c r="D39" s="11">
        <v>0</v>
      </c>
      <c r="E39" s="11">
        <v>0</v>
      </c>
      <c r="F39" s="11">
        <v>0</v>
      </c>
      <c r="G39" s="12">
        <v>1</v>
      </c>
      <c r="H39" s="12">
        <v>2</v>
      </c>
      <c r="I39" s="12">
        <v>2</v>
      </c>
      <c r="J39" s="12">
        <v>0</v>
      </c>
      <c r="K39" s="12">
        <v>1</v>
      </c>
      <c r="L39" s="12">
        <v>1</v>
      </c>
      <c r="M39" s="12">
        <v>2</v>
      </c>
      <c r="N39" s="13">
        <f t="shared" si="2"/>
        <v>11</v>
      </c>
      <c r="O39" s="14">
        <f t="shared" si="1"/>
        <v>0.91666666666666663</v>
      </c>
      <c r="P39" s="2"/>
      <c r="Q39" s="3"/>
      <c r="R39" s="3"/>
      <c r="S39" s="3"/>
      <c r="T39" s="3"/>
      <c r="U39" s="3"/>
      <c r="V39" s="3"/>
    </row>
    <row r="40" spans="1:22" x14ac:dyDescent="0.25">
      <c r="A40" s="5" t="s">
        <v>29</v>
      </c>
      <c r="B40" s="11">
        <v>1</v>
      </c>
      <c r="C40" s="11">
        <v>0</v>
      </c>
      <c r="D40" s="11">
        <v>0</v>
      </c>
      <c r="E40" s="11">
        <v>0</v>
      </c>
      <c r="F40" s="11">
        <v>0</v>
      </c>
      <c r="G40" s="12">
        <v>1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3">
        <f t="shared" si="2"/>
        <v>3</v>
      </c>
      <c r="O40" s="14">
        <f t="shared" si="1"/>
        <v>0.25</v>
      </c>
      <c r="P40" s="2"/>
      <c r="Q40" s="3"/>
      <c r="R40" s="3"/>
      <c r="S40" s="3"/>
      <c r="T40" s="3"/>
      <c r="U40" s="3"/>
      <c r="V40" s="3"/>
    </row>
    <row r="41" spans="1:22" x14ac:dyDescent="0.25">
      <c r="A41" s="5"/>
      <c r="B41" s="3"/>
      <c r="C41" s="3"/>
      <c r="D41" s="3"/>
      <c r="E41" s="3"/>
      <c r="F41" s="3"/>
      <c r="G41" s="17"/>
      <c r="H41" s="17"/>
      <c r="I41" s="17"/>
      <c r="J41" s="17"/>
      <c r="K41" s="17"/>
      <c r="L41" s="17"/>
      <c r="M41" s="17"/>
      <c r="N41" s="13"/>
      <c r="O41" s="14"/>
      <c r="P41" s="2"/>
      <c r="Q41" s="3"/>
      <c r="R41" s="3"/>
      <c r="S41" s="3"/>
      <c r="T41" s="3"/>
      <c r="U41" s="3"/>
      <c r="V41" s="3"/>
    </row>
    <row r="42" spans="1:22" x14ac:dyDescent="0.25">
      <c r="A42" s="5" t="s">
        <v>34</v>
      </c>
      <c r="B42" s="11">
        <v>9</v>
      </c>
      <c r="C42" s="11">
        <v>1</v>
      </c>
      <c r="D42" s="11">
        <v>1</v>
      </c>
      <c r="E42" s="11">
        <v>2</v>
      </c>
      <c r="F42" s="11">
        <v>1</v>
      </c>
      <c r="G42" s="12">
        <v>1</v>
      </c>
      <c r="H42" s="12">
        <v>3</v>
      </c>
      <c r="I42" s="12">
        <v>4</v>
      </c>
      <c r="J42" s="12">
        <v>0</v>
      </c>
      <c r="K42" s="12">
        <v>3</v>
      </c>
      <c r="L42" s="12">
        <v>2</v>
      </c>
      <c r="M42" s="12">
        <v>2</v>
      </c>
      <c r="N42" s="13">
        <f t="shared" si="2"/>
        <v>29</v>
      </c>
      <c r="O42" s="14">
        <f t="shared" si="1"/>
        <v>2.4166666666666665</v>
      </c>
      <c r="P42" s="2"/>
      <c r="Q42" s="3"/>
      <c r="R42" s="3"/>
      <c r="S42" s="3"/>
      <c r="T42" s="3"/>
      <c r="U42" s="3"/>
      <c r="V42" s="3"/>
    </row>
    <row r="43" spans="1:22" x14ac:dyDescent="0.25">
      <c r="A43" s="5" t="s">
        <v>29</v>
      </c>
      <c r="B43" s="11">
        <v>0</v>
      </c>
      <c r="C43" s="11">
        <v>4</v>
      </c>
      <c r="D43" s="11">
        <v>2</v>
      </c>
      <c r="E43" s="11">
        <v>2</v>
      </c>
      <c r="F43" s="11">
        <v>0</v>
      </c>
      <c r="G43" s="12">
        <v>0</v>
      </c>
      <c r="H43" s="12">
        <v>1</v>
      </c>
      <c r="I43" s="12">
        <v>1</v>
      </c>
      <c r="J43" s="12">
        <v>0</v>
      </c>
      <c r="K43" s="12">
        <v>0</v>
      </c>
      <c r="L43" s="12">
        <v>0</v>
      </c>
      <c r="M43" s="12">
        <v>2</v>
      </c>
      <c r="N43" s="13">
        <f t="shared" si="2"/>
        <v>12</v>
      </c>
      <c r="O43" s="14">
        <f t="shared" si="1"/>
        <v>1</v>
      </c>
      <c r="P43" s="2"/>
      <c r="Q43" s="3"/>
      <c r="R43" s="3"/>
      <c r="S43" s="3"/>
      <c r="T43" s="3"/>
      <c r="U43" s="3"/>
      <c r="V43" s="3"/>
    </row>
    <row r="44" spans="1:22" x14ac:dyDescent="0.25">
      <c r="A44" s="5"/>
      <c r="B44" s="3"/>
      <c r="C44" s="3"/>
      <c r="D44" s="3"/>
      <c r="E44" s="3"/>
      <c r="F44" s="3"/>
      <c r="G44" s="17"/>
      <c r="H44" s="17"/>
      <c r="I44" s="17"/>
      <c r="J44" s="17"/>
      <c r="K44" s="17"/>
      <c r="L44" s="17"/>
      <c r="M44" s="17"/>
      <c r="N44" s="13"/>
      <c r="O44" s="14"/>
      <c r="P44" s="2"/>
      <c r="Q44" s="3"/>
      <c r="R44" s="3"/>
      <c r="S44" s="3"/>
      <c r="T44" s="3"/>
      <c r="U44" s="3"/>
      <c r="V44" s="3"/>
    </row>
    <row r="45" spans="1:22" x14ac:dyDescent="0.25">
      <c r="A45" s="5" t="s">
        <v>52</v>
      </c>
      <c r="B45" s="28">
        <v>17</v>
      </c>
      <c r="C45" s="28">
        <v>21</v>
      </c>
      <c r="D45" s="28">
        <v>11</v>
      </c>
      <c r="E45" s="28">
        <v>15</v>
      </c>
      <c r="F45" s="28">
        <v>27</v>
      </c>
      <c r="G45" s="12">
        <v>14</v>
      </c>
      <c r="H45" s="12">
        <v>17</v>
      </c>
      <c r="I45" s="12">
        <v>23</v>
      </c>
      <c r="J45" s="12">
        <v>16</v>
      </c>
      <c r="K45" s="12">
        <v>17</v>
      </c>
      <c r="L45" s="20">
        <v>22</v>
      </c>
      <c r="M45" s="20">
        <v>27</v>
      </c>
      <c r="N45" s="13">
        <f t="shared" si="2"/>
        <v>227</v>
      </c>
      <c r="O45" s="14">
        <f t="shared" si="1"/>
        <v>18.916666666666668</v>
      </c>
      <c r="P45" s="2"/>
      <c r="Q45" s="3"/>
      <c r="R45" s="3"/>
      <c r="S45" s="3"/>
      <c r="T45" s="3"/>
      <c r="U45" s="3"/>
      <c r="V45" s="3"/>
    </row>
    <row r="46" spans="1:22" s="22" customFormat="1" x14ac:dyDescent="0.25">
      <c r="A46" s="5" t="s">
        <v>53</v>
      </c>
      <c r="B46" s="28">
        <v>15</v>
      </c>
      <c r="C46" s="28">
        <v>16</v>
      </c>
      <c r="D46" s="28">
        <v>8</v>
      </c>
      <c r="E46" s="28">
        <v>11</v>
      </c>
      <c r="F46" s="28">
        <v>20</v>
      </c>
      <c r="G46" s="12">
        <v>10</v>
      </c>
      <c r="H46" s="12">
        <v>12</v>
      </c>
      <c r="I46" s="12">
        <v>17</v>
      </c>
      <c r="J46" s="12">
        <v>13</v>
      </c>
      <c r="K46" s="12">
        <v>12</v>
      </c>
      <c r="L46" s="20">
        <v>16</v>
      </c>
      <c r="M46" s="20">
        <v>21</v>
      </c>
      <c r="N46" s="13">
        <f t="shared" si="2"/>
        <v>171</v>
      </c>
      <c r="O46" s="14">
        <f t="shared" si="1"/>
        <v>14.25</v>
      </c>
      <c r="P46" s="21"/>
      <c r="Q46" s="20"/>
      <c r="R46" s="20"/>
      <c r="S46" s="20"/>
      <c r="T46" s="20"/>
      <c r="U46" s="20"/>
      <c r="V46" s="20"/>
    </row>
    <row r="47" spans="1:22" s="22" customFormat="1" x14ac:dyDescent="0.25">
      <c r="A47" s="5"/>
      <c r="B47" s="28"/>
      <c r="C47" s="28"/>
      <c r="D47" s="28"/>
      <c r="E47" s="28"/>
      <c r="F47" s="28"/>
      <c r="G47" s="12"/>
      <c r="H47" s="12"/>
      <c r="I47" s="12"/>
      <c r="J47" s="12"/>
      <c r="K47" s="12"/>
      <c r="L47" s="20"/>
      <c r="M47" s="20"/>
      <c r="N47" s="13"/>
      <c r="O47" s="14"/>
      <c r="P47" s="21"/>
      <c r="Q47" s="20"/>
      <c r="R47" s="20"/>
      <c r="S47" s="20"/>
      <c r="T47" s="20"/>
      <c r="U47" s="20"/>
      <c r="V47" s="20"/>
    </row>
    <row r="48" spans="1:22" s="22" customFormat="1" x14ac:dyDescent="0.25">
      <c r="A48" s="5" t="s">
        <v>48</v>
      </c>
      <c r="B48" s="25">
        <v>13</v>
      </c>
      <c r="C48" s="25">
        <v>15</v>
      </c>
      <c r="D48" s="25">
        <v>13</v>
      </c>
      <c r="E48" s="25">
        <v>10</v>
      </c>
      <c r="F48" s="25">
        <v>19</v>
      </c>
      <c r="G48" s="25">
        <v>17</v>
      </c>
      <c r="H48" s="25">
        <v>15</v>
      </c>
      <c r="I48" s="25">
        <v>17</v>
      </c>
      <c r="J48" s="25">
        <v>12</v>
      </c>
      <c r="K48" s="25">
        <v>12</v>
      </c>
      <c r="L48" s="25">
        <v>12</v>
      </c>
      <c r="M48" s="25">
        <v>20</v>
      </c>
      <c r="N48" s="13">
        <f t="shared" si="2"/>
        <v>175</v>
      </c>
      <c r="O48" s="14">
        <f t="shared" si="1"/>
        <v>14.583333333333334</v>
      </c>
      <c r="P48" s="21"/>
      <c r="Q48" s="20"/>
      <c r="R48" s="20"/>
      <c r="S48" s="20"/>
      <c r="T48" s="20"/>
      <c r="U48" s="20"/>
      <c r="V48" s="20"/>
    </row>
    <row r="49" spans="1:22" s="22" customFormat="1" x14ac:dyDescent="0.25">
      <c r="A49" s="5" t="s">
        <v>49</v>
      </c>
      <c r="B49" s="25">
        <v>4</v>
      </c>
      <c r="C49" s="25">
        <v>12</v>
      </c>
      <c r="D49" s="25">
        <v>2</v>
      </c>
      <c r="E49" s="25">
        <v>7</v>
      </c>
      <c r="F49" s="25">
        <v>9</v>
      </c>
      <c r="G49" s="25">
        <v>10</v>
      </c>
      <c r="H49" s="25">
        <v>5</v>
      </c>
      <c r="I49" s="25">
        <v>9</v>
      </c>
      <c r="J49" s="25">
        <v>5</v>
      </c>
      <c r="K49" s="25">
        <v>9</v>
      </c>
      <c r="L49" s="25">
        <v>11</v>
      </c>
      <c r="M49" s="25">
        <v>10</v>
      </c>
      <c r="N49" s="13">
        <f t="shared" si="2"/>
        <v>93</v>
      </c>
      <c r="O49" s="14">
        <f t="shared" si="1"/>
        <v>7.75</v>
      </c>
      <c r="P49" s="21"/>
      <c r="Q49" s="20"/>
      <c r="R49" s="20"/>
      <c r="S49" s="20"/>
      <c r="T49" s="20"/>
      <c r="U49" s="20"/>
      <c r="V49" s="20"/>
    </row>
    <row r="50" spans="1:22" s="22" customFormat="1" x14ac:dyDescent="0.25">
      <c r="A50" s="5" t="s">
        <v>50</v>
      </c>
      <c r="B50" s="25">
        <v>3</v>
      </c>
      <c r="C50" s="25">
        <v>1</v>
      </c>
      <c r="D50" s="25">
        <v>3</v>
      </c>
      <c r="E50" s="25">
        <v>7</v>
      </c>
      <c r="F50" s="25">
        <v>5</v>
      </c>
      <c r="G50" s="25">
        <v>7</v>
      </c>
      <c r="H50" s="25">
        <v>3</v>
      </c>
      <c r="I50" s="25">
        <v>3</v>
      </c>
      <c r="J50" s="25">
        <v>5</v>
      </c>
      <c r="K50" s="25">
        <v>3</v>
      </c>
      <c r="L50" s="25">
        <v>2</v>
      </c>
      <c r="M50" s="25">
        <v>1</v>
      </c>
      <c r="N50" s="13">
        <f t="shared" si="2"/>
        <v>43</v>
      </c>
      <c r="O50" s="14">
        <f t="shared" si="1"/>
        <v>3.5833333333333335</v>
      </c>
      <c r="P50" s="21"/>
      <c r="Q50" s="20"/>
      <c r="R50" s="20"/>
      <c r="S50" s="20"/>
      <c r="T50" s="20"/>
      <c r="U50" s="20"/>
      <c r="V50" s="20"/>
    </row>
    <row r="51" spans="1:22" x14ac:dyDescent="0.25">
      <c r="A51" s="5" t="s">
        <v>51</v>
      </c>
      <c r="B51" s="23">
        <v>20</v>
      </c>
      <c r="C51" s="24">
        <v>28</v>
      </c>
      <c r="D51" s="24">
        <v>18</v>
      </c>
      <c r="E51" s="24">
        <v>24</v>
      </c>
      <c r="F51" s="24">
        <v>33</v>
      </c>
      <c r="G51" s="24">
        <v>34</v>
      </c>
      <c r="H51" s="24">
        <v>23</v>
      </c>
      <c r="I51" s="24">
        <v>29</v>
      </c>
      <c r="J51" s="24">
        <v>22</v>
      </c>
      <c r="K51" s="24">
        <v>24</v>
      </c>
      <c r="L51" s="24">
        <v>25</v>
      </c>
      <c r="M51" s="24">
        <v>31</v>
      </c>
      <c r="N51" s="13">
        <f t="shared" si="2"/>
        <v>311</v>
      </c>
      <c r="O51" s="14">
        <f t="shared" si="1"/>
        <v>25.916666666666668</v>
      </c>
      <c r="P51" s="2"/>
      <c r="Q51" s="3"/>
      <c r="R51" s="3"/>
      <c r="S51" s="3"/>
      <c r="T51" s="3"/>
      <c r="U51" s="3"/>
      <c r="V51" s="3"/>
    </row>
    <row r="52" spans="1:22" x14ac:dyDescent="0.25">
      <c r="A52" s="5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0"/>
      <c r="M52" s="20"/>
      <c r="N52" s="13"/>
      <c r="O52" s="14"/>
      <c r="P52" s="2"/>
      <c r="Q52" s="3"/>
      <c r="R52" s="3"/>
      <c r="S52" s="3"/>
      <c r="T52" s="3"/>
      <c r="U52" s="3"/>
      <c r="V52" s="3"/>
    </row>
    <row r="53" spans="1:22" x14ac:dyDescent="0.25">
      <c r="A53" s="5" t="s">
        <v>35</v>
      </c>
      <c r="B53" s="11">
        <v>93</v>
      </c>
      <c r="C53" s="11">
        <v>65</v>
      </c>
      <c r="D53" s="11">
        <v>74</v>
      </c>
      <c r="E53" s="11">
        <v>78</v>
      </c>
      <c r="F53" s="11">
        <v>87</v>
      </c>
      <c r="G53" s="12">
        <v>92</v>
      </c>
      <c r="H53" s="12">
        <v>106</v>
      </c>
      <c r="I53" s="12">
        <v>114</v>
      </c>
      <c r="J53" s="12">
        <v>99</v>
      </c>
      <c r="K53" s="12">
        <v>92</v>
      </c>
      <c r="L53" s="12">
        <v>116</v>
      </c>
      <c r="M53" s="12">
        <v>74</v>
      </c>
      <c r="N53" s="13">
        <f t="shared" si="2"/>
        <v>1090</v>
      </c>
      <c r="O53" s="14">
        <f t="shared" si="1"/>
        <v>90.833333333333329</v>
      </c>
      <c r="P53" s="2"/>
      <c r="Q53" s="3"/>
      <c r="R53" s="3"/>
      <c r="S53" s="3"/>
      <c r="T53" s="3"/>
      <c r="U53" s="3"/>
      <c r="V53" s="3"/>
    </row>
    <row r="54" spans="1:22" x14ac:dyDescent="0.25">
      <c r="A54" s="5" t="s">
        <v>36</v>
      </c>
      <c r="B54" s="11">
        <v>32</v>
      </c>
      <c r="C54" s="11">
        <v>29</v>
      </c>
      <c r="D54" s="11">
        <v>34</v>
      </c>
      <c r="E54" s="11">
        <v>30</v>
      </c>
      <c r="F54" s="11">
        <v>33</v>
      </c>
      <c r="G54" s="12">
        <v>29</v>
      </c>
      <c r="H54" s="12">
        <v>48</v>
      </c>
      <c r="I54" s="12">
        <v>39</v>
      </c>
      <c r="J54" s="12">
        <v>26</v>
      </c>
      <c r="K54" s="12">
        <v>24</v>
      </c>
      <c r="L54" s="12">
        <v>30</v>
      </c>
      <c r="M54" s="12">
        <v>27</v>
      </c>
      <c r="N54" s="13">
        <f t="shared" si="2"/>
        <v>381</v>
      </c>
      <c r="O54" s="14">
        <f t="shared" si="1"/>
        <v>31.75</v>
      </c>
      <c r="P54" s="2"/>
      <c r="Q54" s="3"/>
      <c r="R54" s="3"/>
      <c r="S54" s="3"/>
      <c r="T54" s="3"/>
      <c r="U54" s="3"/>
      <c r="V54" s="3"/>
    </row>
    <row r="55" spans="1:22" x14ac:dyDescent="0.25">
      <c r="A55" s="5" t="s">
        <v>37</v>
      </c>
      <c r="B55" s="11">
        <v>8</v>
      </c>
      <c r="C55" s="11">
        <v>12</v>
      </c>
      <c r="D55" s="11">
        <v>6</v>
      </c>
      <c r="E55" s="11">
        <v>11</v>
      </c>
      <c r="F55" s="11">
        <v>9</v>
      </c>
      <c r="G55" s="12">
        <v>5</v>
      </c>
      <c r="H55" s="12">
        <v>1</v>
      </c>
      <c r="I55" s="12">
        <v>6</v>
      </c>
      <c r="J55" s="12">
        <v>3</v>
      </c>
      <c r="K55" s="12">
        <v>10</v>
      </c>
      <c r="L55" s="12">
        <v>5</v>
      </c>
      <c r="M55" s="12">
        <v>9</v>
      </c>
      <c r="N55" s="13">
        <f t="shared" si="2"/>
        <v>85</v>
      </c>
      <c r="O55" s="14">
        <f t="shared" si="1"/>
        <v>7.083333333333333</v>
      </c>
      <c r="P55" s="2"/>
      <c r="Q55" s="3"/>
      <c r="R55" s="3"/>
      <c r="S55" s="3"/>
      <c r="T55" s="3"/>
      <c r="U55" s="3"/>
      <c r="V55" s="3"/>
    </row>
    <row r="56" spans="1:22" x14ac:dyDescent="0.25">
      <c r="A56" s="5"/>
      <c r="B56" s="3"/>
      <c r="C56" s="3"/>
      <c r="D56" s="3"/>
      <c r="E56" s="3"/>
      <c r="F56" s="3"/>
      <c r="G56" s="17"/>
      <c r="H56" s="17"/>
      <c r="I56" s="17"/>
      <c r="J56" s="17"/>
      <c r="K56" s="17"/>
      <c r="L56" s="17"/>
      <c r="M56" s="17"/>
      <c r="N56" s="13"/>
      <c r="O56" s="14"/>
      <c r="P56" s="2"/>
      <c r="Q56" s="3"/>
      <c r="R56" s="3"/>
      <c r="S56" s="3"/>
      <c r="T56" s="3"/>
      <c r="U56" s="3"/>
      <c r="V56" s="3"/>
    </row>
    <row r="57" spans="1:22" x14ac:dyDescent="0.25">
      <c r="A57" s="5" t="s">
        <v>38</v>
      </c>
      <c r="B57" s="11">
        <v>0</v>
      </c>
      <c r="C57" s="11">
        <v>0</v>
      </c>
      <c r="D57" s="11">
        <v>2</v>
      </c>
      <c r="E57" s="11">
        <v>0</v>
      </c>
      <c r="F57" s="11">
        <v>3</v>
      </c>
      <c r="G57" s="12">
        <v>2</v>
      </c>
      <c r="H57" s="12">
        <v>3</v>
      </c>
      <c r="I57" s="12">
        <v>0</v>
      </c>
      <c r="J57" s="12">
        <v>0</v>
      </c>
      <c r="K57" s="12">
        <v>4</v>
      </c>
      <c r="L57" s="12">
        <v>1</v>
      </c>
      <c r="M57" s="12">
        <v>1</v>
      </c>
      <c r="N57" s="13">
        <f t="shared" si="2"/>
        <v>16</v>
      </c>
      <c r="O57" s="14">
        <f t="shared" si="1"/>
        <v>1.3333333333333333</v>
      </c>
      <c r="P57" s="2"/>
      <c r="Q57" s="3"/>
      <c r="R57" s="3"/>
      <c r="S57" s="3"/>
      <c r="T57" s="3"/>
      <c r="U57" s="3"/>
      <c r="V57" s="3"/>
    </row>
    <row r="58" spans="1:22" x14ac:dyDescent="0.25">
      <c r="A58" s="5" t="s">
        <v>29</v>
      </c>
      <c r="B58" s="11">
        <v>0</v>
      </c>
      <c r="C58" s="11">
        <v>0</v>
      </c>
      <c r="D58" s="11">
        <v>1</v>
      </c>
      <c r="E58" s="11">
        <v>0</v>
      </c>
      <c r="F58" s="11">
        <v>0</v>
      </c>
      <c r="G58" s="12">
        <v>0</v>
      </c>
      <c r="H58" s="12">
        <v>1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3">
        <f t="shared" si="2"/>
        <v>3</v>
      </c>
      <c r="O58" s="14">
        <f t="shared" si="1"/>
        <v>0.25</v>
      </c>
      <c r="P58" s="2"/>
      <c r="Q58" s="3"/>
      <c r="R58" s="3"/>
      <c r="S58" s="3"/>
      <c r="T58" s="3"/>
      <c r="U58" s="3"/>
      <c r="V58" s="3"/>
    </row>
    <row r="59" spans="1:22" x14ac:dyDescent="0.25">
      <c r="A59" s="1"/>
      <c r="B59" s="3"/>
      <c r="C59" s="3"/>
      <c r="D59" s="3"/>
      <c r="E59" s="3"/>
      <c r="F59" s="3"/>
      <c r="G59" s="17"/>
      <c r="H59" s="17"/>
      <c r="I59" s="17"/>
      <c r="J59" s="17"/>
      <c r="K59" s="17"/>
      <c r="L59" s="17"/>
      <c r="M59" s="17"/>
      <c r="N59" s="13"/>
      <c r="O59" s="14"/>
      <c r="P59" s="2"/>
      <c r="Q59" s="3"/>
      <c r="R59" s="3"/>
      <c r="S59" s="3"/>
      <c r="T59" s="3"/>
      <c r="U59" s="3"/>
      <c r="V59" s="3"/>
    </row>
    <row r="60" spans="1:22" x14ac:dyDescent="0.25">
      <c r="A60" s="5" t="s">
        <v>39</v>
      </c>
      <c r="B60" s="11">
        <v>14</v>
      </c>
      <c r="C60" s="11">
        <v>9</v>
      </c>
      <c r="D60" s="11">
        <v>6</v>
      </c>
      <c r="E60" s="11">
        <v>14</v>
      </c>
      <c r="F60" s="11">
        <v>18</v>
      </c>
      <c r="G60" s="12">
        <v>8</v>
      </c>
      <c r="H60" s="12">
        <v>12</v>
      </c>
      <c r="I60" s="12">
        <v>12</v>
      </c>
      <c r="J60" s="12">
        <v>10</v>
      </c>
      <c r="K60" s="12">
        <v>21</v>
      </c>
      <c r="L60" s="12">
        <v>12</v>
      </c>
      <c r="M60" s="12">
        <v>15</v>
      </c>
      <c r="N60" s="13">
        <f t="shared" si="2"/>
        <v>151</v>
      </c>
      <c r="O60" s="14">
        <f t="shared" si="1"/>
        <v>12.583333333333334</v>
      </c>
      <c r="P60" s="2"/>
      <c r="Q60" s="3"/>
      <c r="R60" s="3"/>
      <c r="S60" s="3"/>
      <c r="T60" s="3"/>
      <c r="U60" s="3"/>
      <c r="V60" s="3"/>
    </row>
    <row r="61" spans="1:22" x14ac:dyDescent="0.25">
      <c r="A61" s="5" t="s">
        <v>29</v>
      </c>
      <c r="B61" s="11">
        <v>2</v>
      </c>
      <c r="C61" s="11">
        <v>10</v>
      </c>
      <c r="D61" s="11">
        <v>1</v>
      </c>
      <c r="E61" s="11">
        <v>1</v>
      </c>
      <c r="F61" s="11">
        <v>6</v>
      </c>
      <c r="G61" s="12">
        <v>2</v>
      </c>
      <c r="H61" s="12">
        <v>2</v>
      </c>
      <c r="I61" s="12">
        <v>3</v>
      </c>
      <c r="J61" s="12">
        <v>0</v>
      </c>
      <c r="K61" s="12">
        <v>0</v>
      </c>
      <c r="L61" s="12">
        <v>1</v>
      </c>
      <c r="M61" s="12">
        <v>2</v>
      </c>
      <c r="N61" s="13">
        <f t="shared" si="2"/>
        <v>30</v>
      </c>
      <c r="O61" s="14">
        <f t="shared" si="1"/>
        <v>2.5</v>
      </c>
      <c r="P61" s="2"/>
      <c r="Q61" s="3"/>
      <c r="R61" s="3"/>
      <c r="S61" s="3"/>
      <c r="T61" s="3"/>
      <c r="U61" s="3"/>
      <c r="V61" s="3"/>
    </row>
    <row r="62" spans="1:22" x14ac:dyDescent="0.25">
      <c r="A62" s="1"/>
      <c r="B62" s="3"/>
      <c r="C62" s="3"/>
      <c r="D62" s="3"/>
      <c r="E62" s="3"/>
      <c r="F62" s="3"/>
      <c r="G62" s="17"/>
      <c r="H62" s="17"/>
      <c r="I62" s="17"/>
      <c r="J62" s="17"/>
      <c r="K62" s="17"/>
      <c r="L62" s="17"/>
      <c r="M62" s="17"/>
      <c r="N62" s="13"/>
      <c r="O62" s="14"/>
      <c r="P62" s="2"/>
      <c r="Q62" s="3"/>
      <c r="R62" s="3"/>
      <c r="S62" s="3"/>
      <c r="T62" s="3"/>
      <c r="U62" s="3"/>
      <c r="V62" s="3"/>
    </row>
    <row r="63" spans="1:22" x14ac:dyDescent="0.25">
      <c r="A63" s="5" t="s">
        <v>40</v>
      </c>
      <c r="B63" s="11">
        <v>42</v>
      </c>
      <c r="C63" s="11">
        <v>40</v>
      </c>
      <c r="D63" s="11">
        <v>46</v>
      </c>
      <c r="E63" s="11">
        <v>55</v>
      </c>
      <c r="F63" s="11">
        <v>65</v>
      </c>
      <c r="G63" s="12">
        <v>37</v>
      </c>
      <c r="H63" s="12">
        <v>47</v>
      </c>
      <c r="I63" s="12">
        <v>52</v>
      </c>
      <c r="J63" s="12">
        <v>49</v>
      </c>
      <c r="K63" s="12">
        <v>74</v>
      </c>
      <c r="L63" s="12">
        <v>53</v>
      </c>
      <c r="M63" s="12">
        <v>66</v>
      </c>
      <c r="N63" s="13">
        <f t="shared" si="2"/>
        <v>626</v>
      </c>
      <c r="O63" s="14">
        <f t="shared" si="1"/>
        <v>52.166666666666664</v>
      </c>
      <c r="P63" s="2"/>
      <c r="Q63" s="3"/>
      <c r="R63" s="3"/>
      <c r="S63" s="3"/>
      <c r="T63" s="3"/>
      <c r="U63" s="3"/>
      <c r="V63" s="3"/>
    </row>
    <row r="64" spans="1:22" x14ac:dyDescent="0.25">
      <c r="A64" s="5" t="s">
        <v>29</v>
      </c>
      <c r="B64" s="11">
        <v>7</v>
      </c>
      <c r="C64" s="11">
        <v>16</v>
      </c>
      <c r="D64" s="11">
        <v>10</v>
      </c>
      <c r="E64" s="11">
        <v>11</v>
      </c>
      <c r="F64" s="11">
        <v>12</v>
      </c>
      <c r="G64" s="12">
        <v>14</v>
      </c>
      <c r="H64" s="12">
        <v>10</v>
      </c>
      <c r="I64" s="12">
        <v>9</v>
      </c>
      <c r="J64" s="12">
        <v>11</v>
      </c>
      <c r="K64" s="12">
        <v>5</v>
      </c>
      <c r="L64" s="12">
        <v>2</v>
      </c>
      <c r="M64" s="12">
        <v>6</v>
      </c>
      <c r="N64" s="13">
        <f t="shared" si="2"/>
        <v>113</v>
      </c>
      <c r="O64" s="14">
        <f t="shared" si="1"/>
        <v>9.4166666666666661</v>
      </c>
      <c r="P64" s="2"/>
      <c r="Q64" s="3"/>
      <c r="R64" s="3"/>
      <c r="S64" s="3"/>
      <c r="T64" s="3"/>
      <c r="U64" s="3"/>
      <c r="V64" s="3"/>
    </row>
    <row r="65" spans="1:22" x14ac:dyDescent="0.25">
      <c r="A65" s="1"/>
      <c r="B65" s="3"/>
      <c r="C65" s="3"/>
      <c r="D65" s="3"/>
      <c r="E65" s="3"/>
      <c r="F65" s="3"/>
      <c r="G65" s="17"/>
      <c r="H65" s="17"/>
      <c r="I65" s="17"/>
      <c r="J65" s="17"/>
      <c r="K65" s="17"/>
      <c r="L65" s="17"/>
      <c r="M65" s="17"/>
      <c r="N65" s="13"/>
      <c r="O65" s="14"/>
      <c r="P65" s="2"/>
      <c r="Q65" s="3"/>
      <c r="R65" s="3"/>
      <c r="S65" s="3"/>
      <c r="T65" s="3"/>
      <c r="U65" s="3"/>
      <c r="V65" s="3"/>
    </row>
    <row r="66" spans="1:22" x14ac:dyDescent="0.25">
      <c r="A66" s="5" t="s">
        <v>41</v>
      </c>
      <c r="B66" s="11">
        <v>22</v>
      </c>
      <c r="C66" s="11">
        <v>35</v>
      </c>
      <c r="D66" s="11">
        <v>22</v>
      </c>
      <c r="E66" s="11">
        <v>18</v>
      </c>
      <c r="F66" s="11">
        <v>31</v>
      </c>
      <c r="G66" s="12">
        <v>24</v>
      </c>
      <c r="H66" s="12">
        <v>30</v>
      </c>
      <c r="I66" s="12">
        <v>34</v>
      </c>
      <c r="J66" s="12">
        <v>22</v>
      </c>
      <c r="K66" s="12">
        <v>31</v>
      </c>
      <c r="L66" s="12">
        <v>22</v>
      </c>
      <c r="M66" s="12">
        <v>40</v>
      </c>
      <c r="N66" s="13">
        <f t="shared" si="2"/>
        <v>331</v>
      </c>
      <c r="O66" s="14">
        <f t="shared" si="1"/>
        <v>27.583333333333332</v>
      </c>
      <c r="P66" s="2"/>
      <c r="Q66" s="3"/>
      <c r="R66" s="3"/>
      <c r="S66" s="3"/>
      <c r="T66" s="3"/>
      <c r="U66" s="3"/>
      <c r="V66" s="3"/>
    </row>
    <row r="67" spans="1:22" x14ac:dyDescent="0.25">
      <c r="A67" s="5" t="s">
        <v>29</v>
      </c>
      <c r="B67" s="11">
        <v>2</v>
      </c>
      <c r="C67" s="11">
        <v>10</v>
      </c>
      <c r="D67" s="11">
        <v>6</v>
      </c>
      <c r="E67" s="11">
        <v>4</v>
      </c>
      <c r="F67" s="11">
        <v>10</v>
      </c>
      <c r="G67" s="12">
        <v>6</v>
      </c>
      <c r="H67" s="12">
        <v>8</v>
      </c>
      <c r="I67" s="12">
        <v>7</v>
      </c>
      <c r="J67" s="12">
        <v>2</v>
      </c>
      <c r="K67" s="12">
        <v>4</v>
      </c>
      <c r="L67" s="12">
        <v>5</v>
      </c>
      <c r="M67" s="12">
        <v>7</v>
      </c>
      <c r="N67" s="13">
        <f t="shared" si="2"/>
        <v>71</v>
      </c>
      <c r="O67" s="14">
        <f t="shared" si="1"/>
        <v>5.916666666666667</v>
      </c>
      <c r="P67" s="2"/>
      <c r="Q67" s="3"/>
      <c r="R67" s="3"/>
      <c r="S67" s="3"/>
      <c r="T67" s="3"/>
      <c r="U67" s="3"/>
      <c r="V67" s="3"/>
    </row>
    <row r="68" spans="1:22" x14ac:dyDescent="0.25">
      <c r="A68" s="1"/>
      <c r="B68" s="3"/>
      <c r="C68" s="3"/>
      <c r="D68" s="3"/>
      <c r="E68" s="3"/>
      <c r="F68" s="3"/>
      <c r="G68" s="17"/>
      <c r="H68" s="17"/>
      <c r="I68" s="17"/>
      <c r="J68" s="17"/>
      <c r="K68" s="17"/>
      <c r="L68" s="17"/>
      <c r="M68" s="17"/>
      <c r="N68" s="14"/>
      <c r="O68" s="14"/>
      <c r="P68" s="2"/>
      <c r="Q68" s="3"/>
      <c r="R68" s="3"/>
      <c r="S68" s="3"/>
      <c r="T68" s="3"/>
      <c r="U68" s="3"/>
      <c r="V68" s="3"/>
    </row>
    <row r="69" spans="1:22" x14ac:dyDescent="0.25">
      <c r="A69" s="5" t="s">
        <v>42</v>
      </c>
      <c r="B69" s="26">
        <v>39413</v>
      </c>
      <c r="C69" s="26">
        <v>82325</v>
      </c>
      <c r="D69" s="26">
        <v>77266</v>
      </c>
      <c r="E69" s="26">
        <v>47570</v>
      </c>
      <c r="F69" s="26">
        <v>98435</v>
      </c>
      <c r="G69" s="27">
        <v>25043</v>
      </c>
      <c r="H69" s="27">
        <v>79000</v>
      </c>
      <c r="I69" s="27">
        <v>33964</v>
      </c>
      <c r="J69" s="27">
        <v>59769</v>
      </c>
      <c r="K69" s="27">
        <v>114395</v>
      </c>
      <c r="L69" s="27">
        <v>87902</v>
      </c>
      <c r="M69" s="27">
        <v>90977</v>
      </c>
      <c r="N69" s="14">
        <f t="shared" si="2"/>
        <v>836059</v>
      </c>
      <c r="O69" s="14">
        <f t="shared" si="1"/>
        <v>69671.583333333328</v>
      </c>
      <c r="P69" s="2"/>
      <c r="Q69" s="3"/>
      <c r="R69" s="3"/>
      <c r="S69" s="3"/>
      <c r="T69" s="3"/>
      <c r="U69" s="3"/>
      <c r="V69" s="3"/>
    </row>
    <row r="70" spans="1:22" x14ac:dyDescent="0.25">
      <c r="A70" s="5" t="s">
        <v>43</v>
      </c>
      <c r="B70" s="26">
        <v>4739</v>
      </c>
      <c r="C70" s="26">
        <v>30</v>
      </c>
      <c r="D70" s="26">
        <v>554</v>
      </c>
      <c r="E70" s="26">
        <v>986</v>
      </c>
      <c r="F70" s="26">
        <v>35002</v>
      </c>
      <c r="G70" s="27">
        <v>165</v>
      </c>
      <c r="H70" s="27">
        <v>6055</v>
      </c>
      <c r="I70" s="27">
        <v>1050</v>
      </c>
      <c r="J70" s="27">
        <v>1646</v>
      </c>
      <c r="K70" s="27">
        <v>8741</v>
      </c>
      <c r="L70" s="27">
        <v>32939</v>
      </c>
      <c r="M70" s="27">
        <v>1635</v>
      </c>
      <c r="N70" s="14">
        <f t="shared" si="2"/>
        <v>93542</v>
      </c>
      <c r="O70" s="14">
        <f t="shared" si="1"/>
        <v>7795.166666666667</v>
      </c>
      <c r="P70" s="2"/>
      <c r="Q70" s="3"/>
      <c r="R70" s="3"/>
      <c r="S70" s="3"/>
      <c r="T70" s="3"/>
      <c r="U70" s="3"/>
      <c r="V70" s="3"/>
    </row>
    <row r="71" spans="1:22" x14ac:dyDescent="0.25">
      <c r="A71" s="1"/>
      <c r="B71" s="3"/>
      <c r="C71" s="3"/>
      <c r="D71" s="3"/>
      <c r="E71" s="3"/>
      <c r="F71" s="3"/>
      <c r="G71" s="18"/>
      <c r="H71" s="18"/>
      <c r="I71" s="18"/>
      <c r="J71" s="18"/>
      <c r="K71" s="18"/>
      <c r="L71" s="18"/>
      <c r="M71" s="18"/>
      <c r="N71" s="14"/>
      <c r="O71" s="14"/>
      <c r="P71" s="2"/>
      <c r="Q71" s="3"/>
      <c r="R71" s="3"/>
      <c r="S71" s="3"/>
      <c r="T71" s="3"/>
      <c r="U71" s="3"/>
      <c r="V71" s="3"/>
    </row>
    <row r="72" spans="1:22" x14ac:dyDescent="0.25">
      <c r="A72" s="5" t="s">
        <v>44</v>
      </c>
      <c r="B72" s="11">
        <v>4</v>
      </c>
      <c r="C72" s="11">
        <v>4</v>
      </c>
      <c r="D72" s="11">
        <v>4</v>
      </c>
      <c r="E72" s="11">
        <v>7</v>
      </c>
      <c r="F72" s="11">
        <v>6</v>
      </c>
      <c r="G72" s="12">
        <v>5</v>
      </c>
      <c r="H72" s="12">
        <v>7</v>
      </c>
      <c r="I72" s="12">
        <v>5</v>
      </c>
      <c r="J72" s="12">
        <v>3</v>
      </c>
      <c r="K72" s="12">
        <v>7</v>
      </c>
      <c r="L72" s="12">
        <v>5</v>
      </c>
      <c r="M72" s="12">
        <v>4</v>
      </c>
      <c r="N72" s="13">
        <f t="shared" si="2"/>
        <v>61</v>
      </c>
      <c r="O72" s="14">
        <f t="shared" ref="O72:O73" si="3">+N72/12</f>
        <v>5.083333333333333</v>
      </c>
      <c r="P72" s="2"/>
      <c r="Q72" s="3"/>
      <c r="R72" s="3"/>
      <c r="S72" s="3"/>
      <c r="T72" s="3"/>
      <c r="U72" s="3"/>
      <c r="V72" s="3"/>
    </row>
    <row r="73" spans="1:22" x14ac:dyDescent="0.25">
      <c r="A73" s="6" t="s">
        <v>45</v>
      </c>
      <c r="B73" s="11">
        <v>3</v>
      </c>
      <c r="C73" s="11">
        <v>0</v>
      </c>
      <c r="D73" s="11">
        <v>1</v>
      </c>
      <c r="E73" s="11">
        <v>2</v>
      </c>
      <c r="F73" s="11">
        <v>1</v>
      </c>
      <c r="G73" s="12">
        <v>1</v>
      </c>
      <c r="H73" s="12">
        <v>3</v>
      </c>
      <c r="I73" s="12">
        <v>1</v>
      </c>
      <c r="J73" s="12">
        <v>0</v>
      </c>
      <c r="K73" s="12">
        <v>2</v>
      </c>
      <c r="L73" s="12">
        <v>0</v>
      </c>
      <c r="M73" s="12">
        <v>2</v>
      </c>
      <c r="N73" s="13">
        <f t="shared" si="2"/>
        <v>16</v>
      </c>
      <c r="O73" s="14">
        <f t="shared" si="3"/>
        <v>1.3333333333333333</v>
      </c>
      <c r="P73" s="2"/>
      <c r="Q73" s="3"/>
      <c r="R73" s="3"/>
      <c r="S73" s="3"/>
      <c r="T73" s="3"/>
      <c r="U73" s="3"/>
      <c r="V73" s="3"/>
    </row>
    <row r="74" spans="1:22" x14ac:dyDescent="0.25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30"/>
      <c r="O74" s="14"/>
      <c r="P74" s="2"/>
      <c r="Q74" s="3"/>
      <c r="R74" s="3"/>
      <c r="S74" s="3"/>
      <c r="T74" s="3"/>
      <c r="U74" s="3"/>
      <c r="V74" s="3"/>
    </row>
    <row r="75" spans="1:2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1"/>
      <c r="O75" s="31"/>
      <c r="P75" s="2"/>
      <c r="Q75" s="3"/>
      <c r="R75" s="3"/>
      <c r="S75" s="3"/>
      <c r="T75" s="3"/>
      <c r="U75" s="3"/>
      <c r="V75" s="3"/>
    </row>
    <row r="76" spans="1:2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1"/>
      <c r="O76" s="31"/>
      <c r="P76" s="2"/>
      <c r="Q76" s="3"/>
      <c r="R76" s="3"/>
      <c r="S76" s="3"/>
      <c r="T76" s="3"/>
      <c r="U76" s="3"/>
      <c r="V76" s="3"/>
    </row>
    <row r="77" spans="1:22" x14ac:dyDescent="0.25">
      <c r="A77" s="33" t="s">
        <v>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2"/>
      <c r="Q77" s="3"/>
      <c r="R77" s="3"/>
      <c r="S77" s="3"/>
      <c r="T77" s="3"/>
      <c r="U77" s="3"/>
      <c r="V77" s="3"/>
    </row>
    <row r="78" spans="1:2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1"/>
      <c r="O78" s="31"/>
      <c r="P78" s="2"/>
      <c r="Q78" s="3"/>
      <c r="R78" s="3"/>
      <c r="S78" s="3"/>
      <c r="T78" s="3"/>
      <c r="U78" s="3"/>
      <c r="V78" s="3"/>
    </row>
    <row r="79" spans="1:2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1"/>
      <c r="O79" s="31"/>
      <c r="P79" s="2"/>
      <c r="Q79" s="3"/>
      <c r="R79" s="3"/>
      <c r="S79" s="3"/>
      <c r="T79" s="3"/>
      <c r="U79" s="3"/>
      <c r="V79" s="3"/>
    </row>
    <row r="80" spans="1:2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1"/>
      <c r="O80" s="31"/>
      <c r="P80" s="2"/>
      <c r="Q80" s="3"/>
      <c r="R80" s="3"/>
      <c r="S80" s="3"/>
      <c r="T80" s="3"/>
      <c r="U80" s="3"/>
      <c r="V80" s="3"/>
    </row>
    <row r="81" spans="1:2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1"/>
      <c r="O81" s="31"/>
      <c r="P81" s="2"/>
      <c r="Q81" s="3"/>
      <c r="R81" s="3"/>
      <c r="S81" s="3"/>
      <c r="T81" s="3"/>
      <c r="U81" s="3"/>
      <c r="V81" s="3"/>
    </row>
    <row r="82" spans="1:2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1"/>
      <c r="O82" s="31"/>
      <c r="P82" s="2"/>
      <c r="Q82" s="3"/>
      <c r="R82" s="3"/>
      <c r="S82" s="3"/>
      <c r="T82" s="3"/>
      <c r="U82" s="3"/>
      <c r="V82" s="3"/>
    </row>
    <row r="83" spans="1:2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1"/>
      <c r="O83" s="31"/>
      <c r="P83" s="2"/>
      <c r="Q83" s="3"/>
      <c r="R83" s="3"/>
      <c r="S83" s="3"/>
      <c r="T83" s="3"/>
      <c r="U83" s="3"/>
      <c r="V83" s="3"/>
    </row>
    <row r="84" spans="1:2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1"/>
      <c r="O84" s="31"/>
      <c r="P84" s="2"/>
      <c r="Q84" s="3"/>
      <c r="R84" s="3"/>
      <c r="S84" s="3"/>
      <c r="T84" s="3"/>
      <c r="U84" s="3"/>
      <c r="V84" s="3"/>
    </row>
    <row r="85" spans="1:2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1"/>
      <c r="O85" s="31"/>
      <c r="P85" s="2"/>
      <c r="Q85" s="3"/>
      <c r="R85" s="3"/>
      <c r="S85" s="3"/>
      <c r="T85" s="3"/>
      <c r="U85" s="3"/>
      <c r="V85" s="3"/>
    </row>
    <row r="86" spans="1:2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1"/>
      <c r="O86" s="31"/>
      <c r="P86" s="2"/>
      <c r="Q86" s="3"/>
      <c r="R86" s="3"/>
      <c r="S86" s="3"/>
      <c r="T86" s="3"/>
      <c r="U86" s="3"/>
      <c r="V86" s="3"/>
    </row>
    <row r="87" spans="1:2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1"/>
      <c r="O87" s="31"/>
      <c r="P87" s="2"/>
      <c r="Q87" s="3"/>
      <c r="R87" s="3"/>
      <c r="S87" s="3"/>
      <c r="T87" s="3"/>
      <c r="U87" s="3"/>
      <c r="V87" s="3"/>
    </row>
    <row r="88" spans="1:2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1"/>
      <c r="O88" s="31"/>
      <c r="P88" s="2"/>
      <c r="Q88" s="3"/>
      <c r="R88" s="3"/>
      <c r="S88" s="3"/>
      <c r="T88" s="3"/>
      <c r="U88" s="3"/>
      <c r="V88" s="3"/>
    </row>
    <row r="89" spans="1:2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1"/>
      <c r="O89" s="31"/>
      <c r="P89" s="2"/>
      <c r="Q89" s="3"/>
      <c r="R89" s="3"/>
      <c r="S89" s="3"/>
      <c r="T89" s="3"/>
      <c r="U89" s="3"/>
      <c r="V89" s="3"/>
    </row>
    <row r="90" spans="1:2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1"/>
      <c r="O90" s="31"/>
      <c r="P90" s="2"/>
      <c r="Q90" s="3"/>
      <c r="R90" s="3"/>
      <c r="S90" s="3"/>
      <c r="T90" s="3"/>
      <c r="U90" s="3"/>
      <c r="V90" s="3"/>
    </row>
    <row r="91" spans="1:2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1"/>
      <c r="O91" s="31"/>
      <c r="P91" s="2"/>
      <c r="Q91" s="3"/>
      <c r="R91" s="3"/>
      <c r="S91" s="3"/>
      <c r="T91" s="3"/>
      <c r="U91" s="3"/>
      <c r="V91" s="3"/>
    </row>
    <row r="92" spans="1:2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1"/>
      <c r="O92" s="31"/>
      <c r="P92" s="2"/>
      <c r="Q92" s="3"/>
      <c r="R92" s="3"/>
      <c r="S92" s="3"/>
      <c r="T92" s="3"/>
      <c r="U92" s="3"/>
      <c r="V92" s="3"/>
    </row>
    <row r="93" spans="1:2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1"/>
      <c r="O93" s="31"/>
      <c r="P93" s="2"/>
      <c r="Q93" s="3"/>
      <c r="R93" s="3"/>
      <c r="S93" s="3"/>
      <c r="T93" s="3"/>
      <c r="U93" s="3"/>
      <c r="V93" s="3"/>
    </row>
    <row r="94" spans="1:2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1"/>
      <c r="O94" s="31"/>
      <c r="P94" s="2"/>
      <c r="Q94" s="3"/>
      <c r="R94" s="3"/>
      <c r="S94" s="3"/>
      <c r="T94" s="3"/>
      <c r="U94" s="3"/>
      <c r="V94" s="3"/>
    </row>
    <row r="95" spans="1:2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1"/>
      <c r="O95" s="31"/>
      <c r="P95" s="2"/>
      <c r="Q95" s="3"/>
      <c r="R95" s="3"/>
      <c r="S95" s="3"/>
      <c r="T95" s="3"/>
      <c r="U95" s="3"/>
      <c r="V95" s="3"/>
    </row>
    <row r="96" spans="1:2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1"/>
      <c r="O96" s="31"/>
      <c r="P96" s="2"/>
      <c r="Q96" s="3"/>
      <c r="R96" s="3"/>
      <c r="S96" s="3"/>
      <c r="T96" s="3"/>
      <c r="U96" s="3"/>
      <c r="V96" s="3"/>
    </row>
    <row r="97" spans="1:2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1"/>
      <c r="O97" s="31"/>
      <c r="P97" s="2"/>
      <c r="Q97" s="3"/>
      <c r="R97" s="3"/>
      <c r="S97" s="3"/>
      <c r="T97" s="3"/>
      <c r="U97" s="3"/>
      <c r="V97" s="3"/>
    </row>
    <row r="98" spans="1:2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1"/>
      <c r="O98" s="31"/>
      <c r="P98" s="2"/>
      <c r="Q98" s="3"/>
      <c r="R98" s="3"/>
      <c r="S98" s="3"/>
      <c r="T98" s="3"/>
      <c r="U98" s="3"/>
      <c r="V98" s="3"/>
    </row>
    <row r="99" spans="1:2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1"/>
      <c r="O99" s="31"/>
      <c r="P99" s="2"/>
      <c r="Q99" s="3"/>
      <c r="R99" s="3"/>
      <c r="S99" s="3"/>
      <c r="T99" s="3"/>
      <c r="U99" s="3"/>
      <c r="V99" s="3"/>
    </row>
    <row r="100" spans="1:2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1"/>
      <c r="O100" s="31"/>
      <c r="P100" s="2"/>
      <c r="Q100" s="3"/>
      <c r="R100" s="3"/>
      <c r="S100" s="3"/>
      <c r="T100" s="3"/>
      <c r="U100" s="3"/>
      <c r="V100" s="3"/>
    </row>
    <row r="101" spans="1:2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1"/>
      <c r="O101" s="31"/>
      <c r="P101" s="2"/>
      <c r="Q101" s="3"/>
      <c r="R101" s="3"/>
      <c r="S101" s="3"/>
      <c r="T101" s="3"/>
      <c r="U101" s="3"/>
      <c r="V101" s="3"/>
    </row>
    <row r="102" spans="1:2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1"/>
      <c r="O102" s="31"/>
      <c r="P102" s="2"/>
      <c r="Q102" s="3"/>
      <c r="R102" s="3"/>
      <c r="S102" s="3"/>
      <c r="T102" s="3"/>
      <c r="U102" s="3"/>
      <c r="V102" s="3"/>
    </row>
    <row r="103" spans="1:2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1"/>
      <c r="O103" s="31"/>
      <c r="P103" s="2"/>
      <c r="Q103" s="3"/>
      <c r="R103" s="3"/>
      <c r="S103" s="3"/>
      <c r="T103" s="3"/>
      <c r="U103" s="3"/>
      <c r="V103" s="3"/>
    </row>
    <row r="104" spans="1:2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1"/>
      <c r="O104" s="31"/>
      <c r="P104" s="2"/>
      <c r="Q104" s="3"/>
      <c r="R104" s="3"/>
      <c r="S104" s="3"/>
      <c r="T104" s="3"/>
      <c r="U104" s="3"/>
      <c r="V104" s="3"/>
    </row>
    <row r="105" spans="1:2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1"/>
      <c r="O105" s="31"/>
      <c r="P105" s="2"/>
      <c r="Q105" s="3"/>
      <c r="R105" s="3"/>
      <c r="S105" s="3"/>
      <c r="T105" s="3"/>
      <c r="U105" s="3"/>
      <c r="V105" s="3"/>
    </row>
    <row r="106" spans="1:2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1"/>
      <c r="O106" s="31"/>
      <c r="P106" s="2"/>
      <c r="Q106" s="3"/>
      <c r="R106" s="3"/>
      <c r="S106" s="3"/>
      <c r="T106" s="3"/>
      <c r="U106" s="3"/>
      <c r="V106" s="3"/>
    </row>
    <row r="107" spans="1:2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1"/>
      <c r="O107" s="31"/>
      <c r="P107" s="2"/>
      <c r="Q107" s="3"/>
      <c r="R107" s="3"/>
      <c r="S107" s="3"/>
      <c r="T107" s="3"/>
      <c r="U107" s="3"/>
      <c r="V107" s="3"/>
    </row>
    <row r="108" spans="1:2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1"/>
      <c r="O108" s="31"/>
      <c r="P108" s="2"/>
      <c r="Q108" s="3"/>
      <c r="R108" s="3"/>
      <c r="S108" s="3"/>
      <c r="T108" s="3"/>
      <c r="U108" s="3"/>
      <c r="V108" s="3"/>
    </row>
    <row r="109" spans="1:2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1"/>
      <c r="O109" s="31"/>
      <c r="P109" s="2"/>
      <c r="Q109" s="3"/>
      <c r="R109" s="3"/>
      <c r="S109" s="3"/>
      <c r="T109" s="3"/>
      <c r="U109" s="3"/>
      <c r="V109" s="3"/>
    </row>
    <row r="110" spans="1:2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1"/>
      <c r="O110" s="31"/>
      <c r="P110" s="2"/>
      <c r="Q110" s="3"/>
      <c r="R110" s="3"/>
      <c r="S110" s="3"/>
      <c r="T110" s="3"/>
      <c r="U110" s="3"/>
      <c r="V110" s="3"/>
    </row>
    <row r="111" spans="1:2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1"/>
      <c r="O111" s="31"/>
      <c r="P111" s="2"/>
      <c r="Q111" s="3"/>
      <c r="R111" s="3"/>
      <c r="S111" s="3"/>
      <c r="T111" s="3"/>
      <c r="U111" s="3"/>
      <c r="V111" s="3"/>
    </row>
    <row r="112" spans="1:2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1"/>
      <c r="O112" s="31"/>
      <c r="P112" s="2"/>
      <c r="Q112" s="3"/>
      <c r="R112" s="3"/>
      <c r="S112" s="3"/>
      <c r="T112" s="3"/>
      <c r="U112" s="3"/>
      <c r="V112" s="3"/>
    </row>
    <row r="113" spans="1:2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1"/>
      <c r="O113" s="31"/>
      <c r="P113" s="2"/>
      <c r="Q113" s="3"/>
      <c r="R113" s="3"/>
      <c r="S113" s="3"/>
      <c r="T113" s="3"/>
      <c r="U113" s="3"/>
      <c r="V113" s="3"/>
    </row>
    <row r="114" spans="1:2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1"/>
      <c r="O114" s="31"/>
    </row>
    <row r="115" spans="1:2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1"/>
      <c r="O115" s="31"/>
    </row>
  </sheetData>
  <mergeCells count="1">
    <mergeCell ref="A77:O77"/>
  </mergeCells>
  <printOptions gridLines="1"/>
  <pageMargins left="0.25" right="0.25" top="0.75" bottom="0.75" header="0.3" footer="0.3"/>
  <pageSetup scale="4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Wilper</dc:creator>
  <cp:lastModifiedBy>"%username%"</cp:lastModifiedBy>
  <cp:lastPrinted>2016-12-06T17:07:08Z</cp:lastPrinted>
  <dcterms:created xsi:type="dcterms:W3CDTF">2013-02-15T15:22:06Z</dcterms:created>
  <dcterms:modified xsi:type="dcterms:W3CDTF">2017-04-27T13:26:42Z</dcterms:modified>
</cp:coreProperties>
</file>